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filterPrivacy="1" showInkAnnotation="0" defaultThemeVersion="124226"/>
  <xr:revisionPtr revIDLastSave="0" documentId="8_{6162D5F8-8510-43EF-AA78-473FF351E34B}" xr6:coauthVersionLast="45" xr6:coauthVersionMax="45" xr10:uidLastSave="{00000000-0000-0000-0000-000000000000}"/>
  <bookViews>
    <workbookView xWindow="-120" yWindow="-120" windowWidth="29040" windowHeight="15840" firstSheet="4" activeTab="10" xr2:uid="{00000000-000D-0000-FFFF-FFFF00000000}"/>
  </bookViews>
  <sheets>
    <sheet name="табл1 (2)" sheetId="25" r:id="rId1"/>
    <sheet name="табл2 (2)" sheetId="19" r:id="rId2"/>
    <sheet name="табл3 (2)" sheetId="21" r:id="rId3"/>
    <sheet name="табл4 (2)" sheetId="26" r:id="rId4"/>
    <sheet name="табл5" sheetId="27" r:id="rId5"/>
    <sheet name="табл6 (2)" sheetId="24" r:id="rId6"/>
    <sheet name="табл7" sheetId="2" r:id="rId7"/>
    <sheet name="табл8 (2)" sheetId="23" r:id="rId8"/>
    <sheet name="табл9" sheetId="17" r:id="rId9"/>
    <sheet name="табл10 (2)" sheetId="22" r:id="rId10"/>
    <sheet name="табл11" sheetId="16" r:id="rId11"/>
  </sheets>
  <definedNames>
    <definedName name="_GoBack" localSheetId="2">'табл3 (2)'!#REF!</definedName>
    <definedName name="_xlnm._FilterDatabase" localSheetId="1" hidden="1">'табл2 (2)'!#REF!</definedName>
    <definedName name="_xlnm._FilterDatabase" localSheetId="6" hidden="1">табл7!$A$4:$J$113</definedName>
    <definedName name="_xlnm._FilterDatabase" localSheetId="7" hidden="1">'табл8 (2)'!$A$5:$F$35</definedName>
    <definedName name="_xlnm._FilterDatabase" localSheetId="8" hidden="1">табл9!$A$4:$K$50</definedName>
    <definedName name="OLE_LINK1" localSheetId="3">'табл4 (2)'!#REF!</definedName>
    <definedName name="OLE_LINK1" localSheetId="4">табл5!#REF!</definedName>
    <definedName name="OLE_LINK1" localSheetId="5">'табл6 (2)'!#REF!</definedName>
    <definedName name="OLE_LINK1" localSheetId="6">табл7!$A$5</definedName>
    <definedName name="_xlnm.Print_Titles" localSheetId="0">'табл1 (2)'!#REF!</definedName>
    <definedName name="_xlnm.Print_Titles" localSheetId="1">'табл2 (2)'!$2:$3</definedName>
    <definedName name="_xlnm.Print_Titles" localSheetId="2">'табл3 (2)'!$2:$6</definedName>
    <definedName name="_xlnm.Print_Titles" localSheetId="3">'табл4 (2)'!$2:$6</definedName>
    <definedName name="_xlnm.Print_Titles" localSheetId="4">табл5!$2:$6</definedName>
    <definedName name="_xlnm.Print_Titles" localSheetId="5">'табл6 (2)'!$3:$5</definedName>
    <definedName name="_xlnm.Print_Titles" localSheetId="6">табл7!$3:$6</definedName>
    <definedName name="_xlnm.Print_Titles" localSheetId="7">'табл8 (2)'!$5:$6</definedName>
    <definedName name="_xlnm.Print_Titles" localSheetId="8">табл9!$2:$6</definedName>
    <definedName name="_xlnm.Print_Area" localSheetId="0">'табл1 (2)'!$A$1:$J$3</definedName>
    <definedName name="_xlnm.Print_Area" localSheetId="9">'табл10 (2)'!$A$1:$D$16</definedName>
    <definedName name="_xlnm.Print_Area" localSheetId="3">'табл4 (2)'!$A$1:$K$39</definedName>
    <definedName name="_xlnm.Print_Area" localSheetId="4">табл5!$A$1:$J$62</definedName>
    <definedName name="_xlnm.Print_Area" localSheetId="5">'табл6 (2)'!$A$1:$C$38</definedName>
    <definedName name="_xlnm.Print_Area" localSheetId="6">табл7!$A$1:$J$113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J7" i="21"/>
  <c r="J8" i="21" l="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25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что означают*?</t>
        </r>
      </text>
    </comment>
  </commentList>
</comments>
</file>

<file path=xl/sharedStrings.xml><?xml version="1.0" encoding="utf-8"?>
<sst xmlns="http://schemas.openxmlformats.org/spreadsheetml/2006/main" count="721" uniqueCount="484">
  <si>
    <t>Наличие отходов на начало года</t>
  </si>
  <si>
    <t>Удалено отходов</t>
  </si>
  <si>
    <t>Наличие отходов на конец года</t>
  </si>
  <si>
    <t>на объекты хранения</t>
  </si>
  <si>
    <t>Республика Беларусь</t>
  </si>
  <si>
    <t>(тысяч тонн)</t>
  </si>
  <si>
    <t>Всего</t>
  </si>
  <si>
    <t>Образо-валось отходов за год</t>
  </si>
  <si>
    <t>Исполь-зовано, передано отходов за год</t>
  </si>
  <si>
    <t xml:space="preserve"> </t>
  </si>
  <si>
    <t>на хранение на террито-рии предприя-тия</t>
  </si>
  <si>
    <t>на обезвре-живание</t>
  </si>
  <si>
    <t>всего</t>
  </si>
  <si>
    <t>неопасные</t>
  </si>
  <si>
    <t>1 класс</t>
  </si>
  <si>
    <t>2 класс</t>
  </si>
  <si>
    <t>3 класс</t>
  </si>
  <si>
    <t>4 класс</t>
  </si>
  <si>
    <t>Брестская область</t>
  </si>
  <si>
    <t>Витебская область</t>
  </si>
  <si>
    <t>Гомельская область</t>
  </si>
  <si>
    <t>Гродненская область</t>
  </si>
  <si>
    <t>г.Минск</t>
  </si>
  <si>
    <t>Минская область</t>
  </si>
  <si>
    <t>Могилевская область</t>
  </si>
  <si>
    <t>Виды экономической деятельности</t>
  </si>
  <si>
    <t>Код</t>
  </si>
  <si>
    <t xml:space="preserve">Сельское, лесное и рыбное хозяйство </t>
  </si>
  <si>
    <t>Горнодобывающая промышленность</t>
  </si>
  <si>
    <t xml:space="preserve">Обрабатывающая промышленность </t>
  </si>
  <si>
    <t>Производство продуктов питания, напитков и табачных изделий</t>
  </si>
  <si>
    <t>Производство текстильных изделий, одежды, изделий из кожи и меха</t>
  </si>
  <si>
    <t>Производство изделий из дерева и бумаги, полиграфическая деятельность и тиражирование записанных носителей информации</t>
  </si>
  <si>
    <t>Производство кокса и продуктов нефтепереработки</t>
  </si>
  <si>
    <t>Производство химических продуктов</t>
  </si>
  <si>
    <t>Производство основных фармацевтических продуктов и фармацевтических препаратов</t>
  </si>
  <si>
    <t>Производство резиновых и пластмассовых изделий, прочих неметаллических минеральных продуктов</t>
  </si>
  <si>
    <t>Металлургическое производство. Производство готовых металлических изделий, кроме машин и оборудования</t>
  </si>
  <si>
    <t>Производство вычислительной, электронной и оптической аппаратуры</t>
  </si>
  <si>
    <t>Производство электрооборудования</t>
  </si>
  <si>
    <t>Производство машин и оборудования, не включенных в другие группировки</t>
  </si>
  <si>
    <t>Производство транспортных средств и оборудования</t>
  </si>
  <si>
    <t>Производство прочих готовых изделий, ремонт, монтаж машин и оборудования</t>
  </si>
  <si>
    <t>Снабжение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</si>
  <si>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</si>
  <si>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Строительство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</si>
  <si>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</si>
  <si>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</si>
  <si>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Услуги по временному проживанию и питанию</t>
  </si>
  <si>
    <t>Информация и связь</t>
  </si>
  <si>
    <t>Финансовая и страховая деятельность</t>
  </si>
  <si>
    <t>Операции с недвижимым имуществом</t>
  </si>
  <si>
    <t>Профессиональная, научная и техническая деятельность</t>
  </si>
  <si>
    <t>Государственное управление</t>
  </si>
  <si>
    <t>Образование</t>
  </si>
  <si>
    <t>Здравоохранение и социальные услуги</t>
  </si>
  <si>
    <t>Творчество, спорт, развлечения и отдых</t>
  </si>
  <si>
    <t>Предоставление прочих видов услуг</t>
  </si>
  <si>
    <t>A</t>
  </si>
  <si>
    <t>B</t>
  </si>
  <si>
    <t>C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</si>
  <si>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</si>
  <si>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</si>
  <si>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</si>
  <si>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</si>
  <si>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</si>
  <si>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</si>
  <si>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</si>
  <si>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</si>
  <si>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</si>
  <si>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</si>
  <si>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</si>
  <si>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</si>
  <si>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</si>
  <si>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</si>
  <si>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</si>
  <si>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</si>
  <si>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</si>
  <si>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</si>
  <si>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</si>
  <si>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</si>
  <si>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</si>
  <si>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</si>
  <si>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</si>
  <si>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</si>
  <si>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</si>
  <si>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</si>
  <si>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</si>
  <si>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</si>
  <si>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</si>
  <si>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Брестская</t>
  </si>
  <si>
    <t>Витебская</t>
  </si>
  <si>
    <t>Гомельская</t>
  </si>
  <si>
    <t>Гродненская</t>
  </si>
  <si>
    <t>Минская</t>
  </si>
  <si>
    <t>Могилевская</t>
  </si>
  <si>
    <t>Области и г.Минск:</t>
  </si>
  <si>
    <t>на объекты захороне-ния</t>
  </si>
  <si>
    <t>Районы:</t>
  </si>
  <si>
    <t>г. Минск</t>
  </si>
  <si>
    <t>из них:</t>
  </si>
  <si>
    <t>г.Жабинка</t>
  </si>
  <si>
    <t>г.Витебск</t>
  </si>
  <si>
    <t>г.Полоцк,</t>
  </si>
  <si>
    <t>г.Новополоцк</t>
  </si>
  <si>
    <t>г.Орша</t>
  </si>
  <si>
    <t>г.Гомель</t>
  </si>
  <si>
    <t>г.Речица</t>
  </si>
  <si>
    <t>г. Мозырь</t>
  </si>
  <si>
    <t>Всего на конец года</t>
  </si>
  <si>
    <t>отходы растительного и животного происхождения</t>
  </si>
  <si>
    <t>отходы минерального происхождения</t>
  </si>
  <si>
    <t>отходы химических производств и производств, связанных с ними</t>
  </si>
  <si>
    <t>из них по блокам:</t>
  </si>
  <si>
    <t>образующихся в Республике Беларусь, в разрезе областей и отдельных городов</t>
  </si>
  <si>
    <t>Деятельность в сфере административных и вспомогательных услуг</t>
  </si>
  <si>
    <t>тыс. тонн</t>
  </si>
  <si>
    <t>в том числе на предприятиях в количестве</t>
  </si>
  <si>
    <t>менее 5 тыс. тонн</t>
  </si>
  <si>
    <t>50-100</t>
  </si>
  <si>
    <t>100-200</t>
  </si>
  <si>
    <t>200-300</t>
  </si>
  <si>
    <t>300-400</t>
  </si>
  <si>
    <t>400-500</t>
  </si>
  <si>
    <t>500 и более</t>
  </si>
  <si>
    <t>в процентах 
к общему объему</t>
  </si>
  <si>
    <t>5-10</t>
  </si>
  <si>
    <t>10-50</t>
  </si>
  <si>
    <t>число предприятий</t>
  </si>
  <si>
    <t>Наименование группы мероприятий</t>
  </si>
  <si>
    <t>Код группы мероприятий</t>
  </si>
  <si>
    <t xml:space="preserve">Количество мероприятий </t>
  </si>
  <si>
    <t>Совершенствование технологических процессов, приводящих к уменьшению объемов образования отходов</t>
  </si>
  <si>
    <t>Создание объекта хранения, мест временного хранения отходов</t>
  </si>
  <si>
    <t>Строительство, реконструкция, модернизация объекта по использованию отходов</t>
  </si>
  <si>
    <t>Строительство, реконструкция, модернизация объекта по обезвреживанию отходов</t>
  </si>
  <si>
    <t>Строительство, реконструкция, модернизация объекта захоронения отходов</t>
  </si>
  <si>
    <t>Приобретение, изготовление контейнеров для сбора отходов и вторичных материальных ресурсов</t>
  </si>
  <si>
    <t>Прочие мероприятия</t>
  </si>
  <si>
    <t>г.Жлобин</t>
  </si>
  <si>
    <t>г.Гродно</t>
  </si>
  <si>
    <t>г.Лида, г. Березовка</t>
  </si>
  <si>
    <t>г. Волковыск</t>
  </si>
  <si>
    <t>г. Скидель</t>
  </si>
  <si>
    <t>г. Слоним</t>
  </si>
  <si>
    <t>г.Солигорск</t>
  </si>
  <si>
    <t>г. Жодино</t>
  </si>
  <si>
    <t>г.Могилев</t>
  </si>
  <si>
    <t>г.Бобруйск</t>
  </si>
  <si>
    <t>отходы (осадки) водоподготовки котельно-теплового хозяйства и питьевой воды, очистки сточных, дождевых вод и использования воды на электростанциях</t>
  </si>
  <si>
    <t>г. Брест</t>
  </si>
  <si>
    <t>г. Барановичи</t>
  </si>
  <si>
    <t>г. Пинск</t>
  </si>
  <si>
    <t>г. Жабинка</t>
  </si>
  <si>
    <t>г. Новополоцк</t>
  </si>
  <si>
    <t>г. Витебск</t>
  </si>
  <si>
    <t>г. Орша</t>
  </si>
  <si>
    <t>г. Гомель</t>
  </si>
  <si>
    <t>г. Речица</t>
  </si>
  <si>
    <t>г. Жлобин</t>
  </si>
  <si>
    <t>г. Гродно</t>
  </si>
  <si>
    <t>г. Лида, г. Березовка</t>
  </si>
  <si>
    <t>г. Солигорск</t>
  </si>
  <si>
    <t>г. Могилев</t>
  </si>
  <si>
    <t>г. Бобруйск</t>
  </si>
  <si>
    <t>Отходы растительного и животного происхождения</t>
  </si>
  <si>
    <t>Отходы производства пищевых продуктов</t>
  </si>
  <si>
    <t>Отходы производства вкусовых продуктов (за исключением лигнина и шлама гидролизного)</t>
  </si>
  <si>
    <t>Лигнин гидролизный</t>
  </si>
  <si>
    <t>Отходы производства бумаги и картона</t>
  </si>
  <si>
    <t>Отходы обработки и переработки древесины</t>
  </si>
  <si>
    <t>Отходы переработки растительных волокон</t>
  </si>
  <si>
    <t>Отходы минерального происхождения</t>
  </si>
  <si>
    <t>Металлургические шлаки, съемы и пыль, печные обломки (бой)</t>
  </si>
  <si>
    <t>Земля (песок) формовочная горелая</t>
  </si>
  <si>
    <t>Отходы формовочных смесей</t>
  </si>
  <si>
    <t>Породы вскрышные  и вмещающие</t>
  </si>
  <si>
    <t>Отходы стержневых смесей</t>
  </si>
  <si>
    <t>Бетонные обломки, отходы бетона, железобетона</t>
  </si>
  <si>
    <t>Фосфогипс</t>
  </si>
  <si>
    <t>Известковые отходы</t>
  </si>
  <si>
    <t>Отходы гальки кремниевой</t>
  </si>
  <si>
    <t>Минеральные шламы</t>
  </si>
  <si>
    <t>Железосодержащая пыль</t>
  </si>
  <si>
    <t>Окалина</t>
  </si>
  <si>
    <t>Металлические шламы</t>
  </si>
  <si>
    <t>Отходы  химических производств и  производств, связанных с ними</t>
  </si>
  <si>
    <t>Шламы гальванические</t>
  </si>
  <si>
    <t>Оксид кремния с вред-ными примесями (кремнегель)</t>
  </si>
  <si>
    <t>Галитовые  отходы</t>
  </si>
  <si>
    <t>Шламы галитовые, глинисто-солевые</t>
  </si>
  <si>
    <t>Отходы неорганических кислот</t>
  </si>
  <si>
    <t>Отходы эмульсий  и смесей нефтепродуктов</t>
  </si>
  <si>
    <t>Отходы добычи нефти</t>
  </si>
  <si>
    <t>Шламы минеральных масел, остатки, содержащие нефтепродукты</t>
  </si>
  <si>
    <t>Отходы химических волокон и нитей, текстильные отходы и шламы</t>
  </si>
  <si>
    <t>Отходы лакокрасочных материалов (ЛКМ)</t>
  </si>
  <si>
    <t>Отходы пластмасс</t>
  </si>
  <si>
    <t>Отходы резиносодержащие (включая изношенные шины)</t>
  </si>
  <si>
    <t>Кубовые остатки</t>
  </si>
  <si>
    <t>Медицинские отходы</t>
  </si>
  <si>
    <t>Отходы (осадки) водоподго-товки котельно-теплового хозяйства и питьевой воды, очистки сточных, дождевых вод и использования воды на электростанциях</t>
  </si>
  <si>
    <t>Осадки водоподготовки котельно-теплового хозяйства и питьевой воды</t>
  </si>
  <si>
    <t>Отходы жизнедеятельности населения и подобные им отходы производства</t>
  </si>
  <si>
    <t>Отходы производства, подобные отходам жизнедеятельности населения</t>
  </si>
  <si>
    <t>Древесные отходы, полученные в процессе лесозаготовки</t>
  </si>
  <si>
    <t>Брестский</t>
  </si>
  <si>
    <t>Барановичский</t>
  </si>
  <si>
    <t>Пинский</t>
  </si>
  <si>
    <t>Березовский</t>
  </si>
  <si>
    <t>Ганцевичский</t>
  </si>
  <si>
    <t>Дрогичинский</t>
  </si>
  <si>
    <t>Жабинковский</t>
  </si>
  <si>
    <t>Ивановский</t>
  </si>
  <si>
    <t>Ивацевичский</t>
  </si>
  <si>
    <t>Каменецкий</t>
  </si>
  <si>
    <t>Кобринский</t>
  </si>
  <si>
    <t>Лунинецкий</t>
  </si>
  <si>
    <t>Ляховичский</t>
  </si>
  <si>
    <t>Малоритский</t>
  </si>
  <si>
    <t>Пружанский</t>
  </si>
  <si>
    <t>Столинский</t>
  </si>
  <si>
    <t>Витебский</t>
  </si>
  <si>
    <t>Полоцкий</t>
  </si>
  <si>
    <t>Оршанский</t>
  </si>
  <si>
    <t>Бешенковичский</t>
  </si>
  <si>
    <t>Браславский</t>
  </si>
  <si>
    <t>Верхнедвинский</t>
  </si>
  <si>
    <t>Глубокский</t>
  </si>
  <si>
    <t>Городокский</t>
  </si>
  <si>
    <t>Докшицкий</t>
  </si>
  <si>
    <t>Дубровенский</t>
  </si>
  <si>
    <t>Лепельский</t>
  </si>
  <si>
    <t>Лиозненский</t>
  </si>
  <si>
    <t>Миорский</t>
  </si>
  <si>
    <t>Поставский</t>
  </si>
  <si>
    <t>Россонский</t>
  </si>
  <si>
    <t>Сенненский</t>
  </si>
  <si>
    <t>Толочинский</t>
  </si>
  <si>
    <t>Ушачский</t>
  </si>
  <si>
    <t>Чашникский</t>
  </si>
  <si>
    <t>Шарковщинский</t>
  </si>
  <si>
    <t>Шумилинский</t>
  </si>
  <si>
    <t>Гомельский</t>
  </si>
  <si>
    <t>Речицкий</t>
  </si>
  <si>
    <t>Мозырский</t>
  </si>
  <si>
    <t>Светлогорский</t>
  </si>
  <si>
    <t>Жлобинский</t>
  </si>
  <si>
    <t>Ветковский</t>
  </si>
  <si>
    <t>Брагинский</t>
  </si>
  <si>
    <t>Буда-Кошелевский</t>
  </si>
  <si>
    <t>Добрушский</t>
  </si>
  <si>
    <t>Ельский</t>
  </si>
  <si>
    <t>Житковичский</t>
  </si>
  <si>
    <t>Калинковичский</t>
  </si>
  <si>
    <t>Лоевский</t>
  </si>
  <si>
    <t>Кормянский</t>
  </si>
  <si>
    <t>Лельчицкий</t>
  </si>
  <si>
    <t>Наровлянский</t>
  </si>
  <si>
    <t>Октябрьский</t>
  </si>
  <si>
    <t>Петриковский</t>
  </si>
  <si>
    <t>Рогачевский</t>
  </si>
  <si>
    <t>Хойникский</t>
  </si>
  <si>
    <t>Чечерский</t>
  </si>
  <si>
    <t>Гродненский</t>
  </si>
  <si>
    <t>Лидский</t>
  </si>
  <si>
    <t>Берестовицкий</t>
  </si>
  <si>
    <t>Волковысский</t>
  </si>
  <si>
    <t>Вороновский</t>
  </si>
  <si>
    <t>Дятловский</t>
  </si>
  <si>
    <t>Зельвенский</t>
  </si>
  <si>
    <t>Ивьевский</t>
  </si>
  <si>
    <t>Кореличский</t>
  </si>
  <si>
    <t>Мостовский</t>
  </si>
  <si>
    <t>Новогрудский</t>
  </si>
  <si>
    <t>Островецкий</t>
  </si>
  <si>
    <t>Ошмянский</t>
  </si>
  <si>
    <t>Свислочский</t>
  </si>
  <si>
    <t>Слонимский</t>
  </si>
  <si>
    <t>Сморгонский</t>
  </si>
  <si>
    <t>Щучинский</t>
  </si>
  <si>
    <t>Минский</t>
  </si>
  <si>
    <t>Солигорский</t>
  </si>
  <si>
    <t>Борисовский</t>
  </si>
  <si>
    <t>Березинский</t>
  </si>
  <si>
    <t>Вилейский</t>
  </si>
  <si>
    <t>Воложинский</t>
  </si>
  <si>
    <t>Дзержинский</t>
  </si>
  <si>
    <t>Клецкий</t>
  </si>
  <si>
    <t>Копыльский</t>
  </si>
  <si>
    <t>Крупский</t>
  </si>
  <si>
    <t>Логойский</t>
  </si>
  <si>
    <t>Любанский</t>
  </si>
  <si>
    <t>Молодечненский</t>
  </si>
  <si>
    <t>Мядельский</t>
  </si>
  <si>
    <t>Несвижский</t>
  </si>
  <si>
    <t>Пуховичский</t>
  </si>
  <si>
    <t>Слуцкий</t>
  </si>
  <si>
    <t>Смолевичский</t>
  </si>
  <si>
    <t>Стародорожский</t>
  </si>
  <si>
    <t>Столбцовский</t>
  </si>
  <si>
    <t>Узденский</t>
  </si>
  <si>
    <t>Червенский</t>
  </si>
  <si>
    <t>Бобруйский</t>
  </si>
  <si>
    <t>Белыничский</t>
  </si>
  <si>
    <t>Быховский</t>
  </si>
  <si>
    <t>Глусский</t>
  </si>
  <si>
    <t>Горецкий</t>
  </si>
  <si>
    <t>Дрибинский</t>
  </si>
  <si>
    <t>Кировский</t>
  </si>
  <si>
    <t>Климовичский</t>
  </si>
  <si>
    <t>Кличевский</t>
  </si>
  <si>
    <t>Костюковичский</t>
  </si>
  <si>
    <t>Краснопольский</t>
  </si>
  <si>
    <t>Кричевский</t>
  </si>
  <si>
    <t>Круглянский</t>
  </si>
  <si>
    <t>Мстиславский</t>
  </si>
  <si>
    <t>Осиповичский</t>
  </si>
  <si>
    <t>Славгородский</t>
  </si>
  <si>
    <t>Хотимский</t>
  </si>
  <si>
    <t>Чаусский</t>
  </si>
  <si>
    <t>Чериковский</t>
  </si>
  <si>
    <t>Шкловский</t>
  </si>
  <si>
    <t>Вид экономической деятельности</t>
  </si>
  <si>
    <t>из них опасные отходы</t>
  </si>
  <si>
    <t>Осадки очистки сточных вод на очистных сооружениях</t>
  </si>
  <si>
    <t>Код
классифи-катора</t>
  </si>
  <si>
    <t>Наименование отходов</t>
  </si>
  <si>
    <t xml:space="preserve">г.Минск </t>
  </si>
  <si>
    <t>35101*</t>
  </si>
  <si>
    <t>35102*</t>
  </si>
  <si>
    <t>31465*</t>
  </si>
  <si>
    <t>на хранение на территории предприятия</t>
  </si>
  <si>
    <t>Количество респондентов, представивших отчет по форме 1-отходы (Минприроды)</t>
  </si>
  <si>
    <t xml:space="preserve">г. Скидель </t>
  </si>
  <si>
    <t xml:space="preserve">Могилевский </t>
  </si>
  <si>
    <t>2019 год</t>
  </si>
  <si>
    <t>31427*</t>
  </si>
  <si>
    <t>г. Полоцк</t>
  </si>
  <si>
    <t>БЛОК 1. Отходы растительного и животного происхождения</t>
  </si>
  <si>
    <t>БЛОК 3. Отходы минерального происхождения</t>
  </si>
  <si>
    <t>БЛОК 5. Отходы химических производств и производств, связанных с ними</t>
  </si>
  <si>
    <t>БЛОК 7. Медицинские отходы</t>
  </si>
  <si>
    <t>БЛОК 8. Отходы (осадки) водоподготовки котельно-теплового хозяйства и питьевой воды, очистки сточных, дождевых вод и использования воды на электростанциях</t>
  </si>
  <si>
    <t>БЛОК 9. Отходы жизнедеятельности населения и подобные им отходы производства</t>
  </si>
  <si>
    <t>БЛОК 1</t>
  </si>
  <si>
    <t>БЛОК 3</t>
  </si>
  <si>
    <t>БЛОК 5</t>
  </si>
  <si>
    <t>БЛОК 7</t>
  </si>
  <si>
    <t>БЛОК 8</t>
  </si>
  <si>
    <t>БЛОК 9</t>
  </si>
  <si>
    <t>РАЗДЕЛ 1 ГРУППА1</t>
  </si>
  <si>
    <t>РАЗДЕЛ 1.
ГРУППА 1 и ГРУППА 2</t>
  </si>
  <si>
    <t>РАЗДЕЛ  1 ГРУППА 1</t>
  </si>
  <si>
    <t>РАЗДЕЛ  2 ГРУППА 1</t>
  </si>
  <si>
    <t>РАЗДЕЛ  4 ГРУППА 4</t>
  </si>
  <si>
    <t>РАЗДЕЛ  4 ГРУППА 5</t>
  </si>
  <si>
    <t>РАЗДЕЛ  7 ГРУППА 1</t>
  </si>
  <si>
    <t>ГРУППА 1. Отходы производства пищевых продуктов</t>
  </si>
  <si>
    <t>ГРУППА 1. Отходы производства растительных и животных масел</t>
  </si>
  <si>
    <t>ГРУППА 1. Отходы шкур и мехов</t>
  </si>
  <si>
    <t>ГРУППА 1. Отходы переработки растительных волокон</t>
  </si>
  <si>
    <t>ГРУППА 1. Отходы обработки и переработки древесины</t>
  </si>
  <si>
    <t>ГРУППА 3. Древесные отходы, полученные в процессе лесозаготовки</t>
  </si>
  <si>
    <t>ГРУППА 1. Отходы производства целлюлозы</t>
  </si>
  <si>
    <t>ГРУППА 1. Печные обломки (бой), металлургический и литейный щебень (брак)</t>
  </si>
  <si>
    <t>ГРУППА 2. Металлургические шлаки, съемы и пыль</t>
  </si>
  <si>
    <t>ГРУППА 3. Зола, шлаки и пыль от термической обработки отходов и от топочных установок</t>
  </si>
  <si>
    <t>ГРУППА 4. Прочие твердые минеральные отходы</t>
  </si>
  <si>
    <t>ГРУППА 1. Лом и отходы черных металлов</t>
  </si>
  <si>
    <t>ГРУППА 1. Шламы гальванические</t>
  </si>
  <si>
    <t>РАЗДЕЛ 1. Отходы оксидов, гидроксидов, солей</t>
  </si>
  <si>
    <t>РАЗДЕЛ 2. Отходы кислот, щелочей, отработанные растворы</t>
  </si>
  <si>
    <t>ГРУППА 1. Отходы неорганических кислот</t>
  </si>
  <si>
    <t>ГРУППА 2. Отходы органических кислот</t>
  </si>
  <si>
    <t>РАЗДЕЛ 3. Отходы химических средств защиты растений, фармацевтических и дезинфицирующих веществ, гигиенических средств, парфюмерно-косметической продукции</t>
  </si>
  <si>
    <t>ГРУППА 3. Отходы гигиенических средств</t>
  </si>
  <si>
    <t>РАЗДЕЛ 4. Отходы продуктов переработки нефти</t>
  </si>
  <si>
    <t>ГРУППА 1. Отходы синтетических и минеральных масел</t>
  </si>
  <si>
    <t>ГРУППА 2. Отходы жиров (смазок) и парафинов из минеральных масел</t>
  </si>
  <si>
    <t>РАЗДЕЛ 5. Отходы органических растворителей, красок, лаков, клеев, мастик и смол</t>
  </si>
  <si>
    <t xml:space="preserve"> ГРУППА 1. Затвердевшие отходы пластмасс</t>
  </si>
  <si>
    <t>ГРУППА  3. Шламы и эмульсии полимерных материалов</t>
  </si>
  <si>
    <t>ГРУППА 4. Отходы стекловолокнистых материалов и стеклопластиков</t>
  </si>
  <si>
    <t>ГРУППА 5. Отходы резиносодержащие (включая изношенные шины)</t>
  </si>
  <si>
    <t>ГРУППА 1. Отходы химических волокон и нитей, текстильные отходы и шламы</t>
  </si>
  <si>
    <t>ГРУППА 2. Текстиль загрязненный</t>
  </si>
  <si>
    <t>ГРУППА 3. Прочие текстильные отходы</t>
  </si>
  <si>
    <t>ГРУППА 1. Медицинские отходы охраны здоровья людей</t>
  </si>
  <si>
    <t>ГРУППА 2. Медицинские отходы от ветеринарных услуг</t>
  </si>
  <si>
    <t>ГРУППА 3. Отходы от аптекарских и фармацевтических услуг</t>
  </si>
  <si>
    <t>ГРУППА 4. Отходы от проведения научно-исследовательских работ в области охраны здоровья</t>
  </si>
  <si>
    <t>ГРУППА 1. Осадки водоподготовки котельно-теплового хозяйства</t>
  </si>
  <si>
    <t>ГРУППА 2. Осадки водоподготовки питьевой воды</t>
  </si>
  <si>
    <t>ГРУППА 3. Осадки очистки сточных вод на очистных сооружениях</t>
  </si>
  <si>
    <t>РАЗДЕЛ 1. Отходы жизнедеятельности населения и подобные им отходы производства</t>
  </si>
  <si>
    <t>РАЗДЕЛ 1. Отходы пищевых и вкусовых продуктов</t>
  </si>
  <si>
    <t>РАЗДЕЛ 2. Отходы производства и потребления растительных и животных жиров, масел, смазок</t>
  </si>
  <si>
    <t>РАЗДЕЛ 3. Отходы содержания и переработки животных, птицы, рыбы</t>
  </si>
  <si>
    <t>РАЗДЕЛ 4. Отходы шкур, мехов и кожи</t>
  </si>
  <si>
    <t>РАЗДЕЛ 1. Отходы минерального происхождения (исключая отходы металлов)</t>
  </si>
  <si>
    <t>ГРУППА 4. Отходы производства вкусовых продуктов</t>
  </si>
  <si>
    <t>ГРУППА 7. Отходы продуктов питания</t>
  </si>
  <si>
    <t>ГРУППА 3. Отходы производства растительных и животных жиров и смазок</t>
  </si>
  <si>
    <t>ГРУППА 5. Отходы, содержащие растительные и животные жировые продукты</t>
  </si>
  <si>
    <t>ГРУППА 6. Отходы продуктов из растительных масел</t>
  </si>
  <si>
    <t>ГРУППА 7. Шламы (осадки), содержащие растительные и животные жировые продукты</t>
  </si>
  <si>
    <t>ГРУППА 9. Остатки рафинирования при переработке растительных и животных жиров</t>
  </si>
  <si>
    <t>ГРУППА 2. Отходы убоя животных и птицы</t>
  </si>
  <si>
    <t>ГРУППА 3. Отходы переработки птицы, рыбы и другие</t>
  </si>
  <si>
    <t>ГРУППА 4. Отходы дубильных цехов (кроме дубильных веществ)</t>
  </si>
  <si>
    <t>ГРУППА 7. Отходы кожи</t>
  </si>
  <si>
    <t>РАЗДЕЛ 7. Древесные отходы</t>
  </si>
  <si>
    <t>ГРУППА 2. Древесные отходы прозводства и потребления</t>
  </si>
  <si>
    <t>ГРУППА 4. Отходы производства бумаги и картона</t>
  </si>
  <si>
    <t>ГРУППА 7. Отходы бумаги и картона</t>
  </si>
  <si>
    <t>ГРУППА 6. Минеральные шламы</t>
  </si>
  <si>
    <t>РАЗДЕЛ 5. Отходы металлов и их сплавов</t>
  </si>
  <si>
    <t>ГРУППА 3. Лом и отходы цветных металлов</t>
  </si>
  <si>
    <t>ГРУППА 4. Отходы сложного комбинированного состава в виде изделий, оборудования и устройств</t>
  </si>
  <si>
    <t>ГРУППА 5. Металлические шламы</t>
  </si>
  <si>
    <t>ГРУППА 9. Прочие отходы минерального происхождения, включая отходы рафинирования продуктов</t>
  </si>
  <si>
    <t>ГРУППА 3. Отходы оксидов, гидроксидов</t>
  </si>
  <si>
    <t>ГРУППА 5. Отходы солей</t>
  </si>
  <si>
    <t>ГРУППА 4. Отходы щелочей</t>
  </si>
  <si>
    <t>ГРУППА 7. Отработанные растворы и промывочные воды</t>
  </si>
  <si>
    <t>ПОДГРУППА 01. Запрещенные для применения пестициды, относящиеся к стойким органическим загрязнителям</t>
  </si>
  <si>
    <t>ПОДГРУППА 02. Непригодные для применения пестициды (кроме относящихся к стойким органическим загрязнителям)</t>
  </si>
  <si>
    <t>ГРУППА 5. Отходы фармацевтической продукции и ее производства</t>
  </si>
  <si>
    <t>ГРУППА 7. Отходы производства парфюмерно-косметических средств</t>
  </si>
  <si>
    <t>ГРУППА 4. Отходы эмульсий и смесей нефтепродуктов</t>
  </si>
  <si>
    <t>ГРУППА 5. Отходы добычи нефти</t>
  </si>
  <si>
    <t>ГРУППА 7. Шламы минеральных масел, остатки, содержащие нефтепродукты</t>
  </si>
  <si>
    <t>ГРУППА 8. Остатки рафинирования нефтепродуктов</t>
  </si>
  <si>
    <t>ГРУППА 9. Прочие отходы нефтепродуктов, продуктов переработки нефти</t>
  </si>
  <si>
    <t>ГРУППА 2. Отходы галогеносодержащих растворителей и их смесей, других галогеносодержащих органических жидкостей</t>
  </si>
  <si>
    <t>ГРУППА 3. Органические растворители, их смеси и другие органические жидкости без галогенных органических соединений</t>
  </si>
  <si>
    <t>ГРУППА 4. Шламы, содержащие растворители</t>
  </si>
  <si>
    <t>ГРУППА 5. Отходы лакокрасочных материалов (ЛКМ)</t>
  </si>
  <si>
    <t>ГРУППА 9. Отходы клеев, клеящих веществ, мастик, смол</t>
  </si>
  <si>
    <t>РАЗДЕЛ 7. Отходы пластмасс, резиносодержащие отходы</t>
  </si>
  <si>
    <t>ГРУППА 7. Резиновые шламы и эмульсии</t>
  </si>
  <si>
    <t>РАЗДЕЛ 8. Отходы текстильные, отходы производства химических волокон и нитей</t>
  </si>
  <si>
    <t>РАЗДЕЛ 9. Прочие отходы химических производств и синтеза</t>
  </si>
  <si>
    <t>ГРУППА 3. Лабораторные отходы и остатки химических препаратов</t>
  </si>
  <si>
    <t>ГРУППА 4. Отходы моющих и чистящих средств</t>
  </si>
  <si>
    <t>ГРУППА 5. Катализаторы отработанные</t>
  </si>
  <si>
    <t>ГРУППА 6. Сорбенты</t>
  </si>
  <si>
    <t>ГРУППА 7. Кубовые остатки</t>
  </si>
  <si>
    <t>РАЗДЕЛ 4. Отходы (осадки) водоподготовки котельно-теплового хозяйства и питьевой воды, очистки сточных, дождевых вод и использования воды на электростанциях</t>
  </si>
  <si>
    <t>ГРУППА 4. Осадки очистки дождевых вод, отходы (осадки) использования воды на электростанциях</t>
  </si>
  <si>
    <t xml:space="preserve">РАЗДЕЛ  1 ГРУППА 4 (без 1141401 и 1141402) </t>
  </si>
  <si>
    <t>РАЗДЕЛ 8 ГРУППА 4</t>
  </si>
  <si>
    <t>РАЗДЕЛ  6 ГРУППА1</t>
  </si>
  <si>
    <t>РАЗДЕЛ 7 ГРУППА 3</t>
  </si>
  <si>
    <t>РАЗДЕЛ  1 ГРУППА 6</t>
  </si>
  <si>
    <t>РАЗДЕЛ  5 ГРУППА 5</t>
  </si>
  <si>
    <t>РАЗДЕЛ  4 ГРУППА 7</t>
  </si>
  <si>
    <t>РАЗДЕЛ  8 ГРУППА 1</t>
  </si>
  <si>
    <r>
      <t>РАЗДЕЛ  7</t>
    </r>
    <r>
      <rPr>
        <sz val="11"/>
        <rFont val="Times New Roman"/>
        <family val="1"/>
        <charset val="204"/>
      </rPr>
      <t>.
ГРУППА 1</t>
    </r>
    <r>
      <rPr>
        <sz val="11"/>
        <color theme="1"/>
        <rFont val="Times New Roman"/>
        <family val="1"/>
        <charset val="204"/>
      </rPr>
      <t xml:space="preserve"> и ГРУППА 2</t>
    </r>
  </si>
  <si>
    <t>РАЗДЕЛ  7 ГРУППА 5</t>
  </si>
  <si>
    <t>РАЗДЕЛ 9 ГРУППА 7</t>
  </si>
  <si>
    <t>РАЗДЕЛ  4.
ГРУППА 1 и ГРУППА 2</t>
  </si>
  <si>
    <t xml:space="preserve">РАЗДЕЛ  4 ГРУППА 3
</t>
  </si>
  <si>
    <t>РАЗДЕЛ 6. Отходы растительных волокон</t>
  </si>
  <si>
    <t>РАЗДЕЛ 8. Отходы целлюлозы, бумаги, картона</t>
  </si>
  <si>
    <t>Наличие, образование и движение отходов производства по областям и г.Минску в 2021 году</t>
  </si>
  <si>
    <t>Наличие, образование и движение отходов производства по областям и районам области в 2021 году</t>
  </si>
  <si>
    <t>Наличие, образование и движение отходов производства по областям и отдельным городам в 2021 году</t>
  </si>
  <si>
    <t>Наличие, образование и движение отходов по видам экономической деятельности в 2021 году</t>
  </si>
  <si>
    <t xml:space="preserve">Распределение отходов по классам опасности по областям и г.Минску 2021 году </t>
  </si>
  <si>
    <t xml:space="preserve">Образование опасных отходов (1-3 классов опасности)
по видам экономической деятельности в 2021 году </t>
  </si>
  <si>
    <t>Наличие отходов производства на предприятиях на конец 2021года по отдельным блокам Классификатора отходов,</t>
  </si>
  <si>
    <t>Наличие, образование и движение многотоннажных и характерных видов отходов производства  в 2021 году</t>
  </si>
  <si>
    <t>Наличие отходов производства на объектах хранения отходов 
в 2021 году (по состоянию на конец года)</t>
  </si>
  <si>
    <t>Выполнение мероприятий по сокращению объемов образования и (или) накопления отходов производства в 2021 году</t>
  </si>
  <si>
    <t>Наличие, образование и движение отходов производства по блокам, группам и подгруппам Классификатора отходов,</t>
  </si>
  <si>
    <t>РАЗДЕЛ 9. Прочие отходы минерального происхождения, включая отходы рафинирования продуктов</t>
  </si>
  <si>
    <t>ГРУППА 1 Запрещенные для применения пестициды, относящиеся к стойким органическим загрязнителям</t>
  </si>
  <si>
    <t>ГРУППА 2. Отходы незатвердевших пластмасс, формовочные массы и компоненты</t>
  </si>
  <si>
    <t xml:space="preserve">       ГРУППА 8. Отходы полихлорированных бифенилов, дифенилов и терфенилов, полибромированных дифенилов, а также отходы веществ и изделий, их содержащих (исключая отходы синтетических и минеральных масел)</t>
  </si>
  <si>
    <t>РАЗДЕЛ 7. Медицинские отходы</t>
  </si>
  <si>
    <t>Отходы  химических производств и  производств,связанных с ними</t>
  </si>
  <si>
    <t>образующихся в Республике Беларусь в 2021 году (тысяч тонн)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</si>
</sst>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0_ ;\-#,##0.00\ "/>
  </numFmts>
  <fonts count="3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i/>
      <u/>
      <sz val="9"/>
      <color rgb="FF000000"/>
      <name val="Times New Roman"/>
      <family val="1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43">
    <xf numFmtId="0" fontId="0" fillId="0" borderId="0" xfId="0"/>
    <xf numFmtId="0" fontId="0" fillId="0" borderId="0" xfId="0" applyAlignment="1">
      <alignment horizontal="centerContinuous"/>
    </xf>
    <xf numFmtId="0" fontId="6" fillId="0" borderId="4" xfId="0" applyFont="1" applyBorder="1" applyAlignment="1">
      <alignment horizontal="center" vertical="top" wrapText="1"/>
    </xf>
    <xf numFmtId="0" fontId="1" fillId="0" borderId="0" xfId="0" applyFont="1" applyAlignment="1"/>
    <xf numFmtId="0" fontId="2" fillId="0" borderId="0" xfId="0" applyFont="1" applyBorder="1" applyAlignment="1"/>
    <xf numFmtId="0" fontId="2" fillId="0" borderId="0" xfId="0" applyFont="1"/>
    <xf numFmtId="0" fontId="4" fillId="0" borderId="4" xfId="0" applyFont="1" applyBorder="1"/>
    <xf numFmtId="0" fontId="4" fillId="0" borderId="4" xfId="0" applyFont="1" applyBorder="1" applyAlignment="1">
      <alignment horizontal="left" vertical="top" indent="1"/>
    </xf>
    <xf numFmtId="0" fontId="1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/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4" fontId="0" fillId="0" borderId="0" xfId="0" applyNumberFormat="1"/>
    <xf numFmtId="0" fontId="0" fillId="2" borderId="0" xfId="0" applyFill="1"/>
    <xf numFmtId="0" fontId="16" fillId="2" borderId="0" xfId="0" applyFont="1" applyFill="1"/>
    <xf numFmtId="4" fontId="0" fillId="2" borderId="0" xfId="0" applyNumberFormat="1" applyFill="1"/>
    <xf numFmtId="0" fontId="0" fillId="2" borderId="0" xfId="0" applyFill="1" applyBorder="1"/>
    <xf numFmtId="4" fontId="4" fillId="2" borderId="0" xfId="0" applyNumberFormat="1" applyFont="1" applyFill="1" applyBorder="1" applyAlignment="1"/>
    <xf numFmtId="0" fontId="2" fillId="2" borderId="0" xfId="0" applyFont="1" applyFill="1"/>
    <xf numFmtId="0" fontId="0" fillId="0" borderId="0" xfId="0" applyFill="1"/>
    <xf numFmtId="0" fontId="3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9" fillId="0" borderId="0" xfId="0" applyFont="1" applyFill="1"/>
    <xf numFmtId="0" fontId="21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6" fontId="24" fillId="0" borderId="0" xfId="0" applyNumberFormat="1" applyFont="1" applyAlignment="1">
      <alignment vertical="center"/>
    </xf>
    <xf numFmtId="17" fontId="24" fillId="0" borderId="0" xfId="0" applyNumberFormat="1" applyFont="1" applyAlignment="1">
      <alignment vertical="center"/>
    </xf>
    <xf numFmtId="2" fontId="24" fillId="0" borderId="0" xfId="0" applyNumberFormat="1" applyFont="1" applyAlignment="1">
      <alignment vertical="center"/>
    </xf>
    <xf numFmtId="2" fontId="0" fillId="0" borderId="0" xfId="0" applyNumberFormat="1"/>
    <xf numFmtId="4" fontId="0" fillId="0" borderId="0" xfId="0" applyNumberFormat="1" applyFill="1"/>
    <xf numFmtId="0" fontId="4" fillId="0" borderId="4" xfId="0" applyFont="1" applyFill="1" applyBorder="1" applyAlignment="1">
      <alignment horizontal="left" indent="2"/>
    </xf>
    <xf numFmtId="0" fontId="4" fillId="0" borderId="4" xfId="0" applyFont="1" applyFill="1" applyBorder="1" applyAlignment="1">
      <alignment horizontal="left" vertical="top" wrapText="1" indent="1"/>
    </xf>
    <xf numFmtId="0" fontId="1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/>
    <xf numFmtId="0" fontId="6" fillId="0" borderId="5" xfId="0" applyFont="1" applyFill="1" applyBorder="1"/>
    <xf numFmtId="0" fontId="6" fillId="0" borderId="5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 wrapText="1" indent="1"/>
    </xf>
    <xf numFmtId="0" fontId="8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 indent="1"/>
    </xf>
    <xf numFmtId="0" fontId="8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 wrapText="1" indent="1"/>
    </xf>
    <xf numFmtId="0" fontId="6" fillId="0" borderId="9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 indent="1"/>
    </xf>
    <xf numFmtId="0" fontId="6" fillId="0" borderId="4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165" fontId="2" fillId="0" borderId="0" xfId="0" applyNumberFormat="1" applyFont="1"/>
    <xf numFmtId="165" fontId="0" fillId="0" borderId="0" xfId="0" applyNumberFormat="1"/>
    <xf numFmtId="0" fontId="0" fillId="0" borderId="0" xfId="0"/>
    <xf numFmtId="0" fontId="0" fillId="0" borderId="0" xfId="0" applyFill="1"/>
    <xf numFmtId="0" fontId="18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2" fontId="0" fillId="0" borderId="0" xfId="0" applyNumberFormat="1" applyFill="1"/>
    <xf numFmtId="0" fontId="17" fillId="0" borderId="4" xfId="0" applyFont="1" applyFill="1" applyBorder="1" applyAlignment="1">
      <alignment horizontal="left" vertical="center" wrapText="1" indent="2"/>
    </xf>
    <xf numFmtId="0" fontId="27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4" borderId="0" xfId="0" applyFill="1"/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11" fontId="24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16" fillId="0" borderId="0" xfId="0" applyFont="1" applyFill="1"/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4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4" fontId="36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0" fontId="30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4" fontId="30" fillId="0" borderId="4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2" fillId="0" borderId="4" xfId="0" applyFont="1" applyFill="1" applyBorder="1" applyAlignment="1">
      <alignment horizontal="left" wrapText="1" inden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justify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17" fillId="0" borderId="4" xfId="0" applyFont="1" applyFill="1" applyBorder="1" applyAlignment="1">
      <alignment horizontal="left" vertical="center" wrapText="1" indent="1"/>
    </xf>
    <xf numFmtId="0" fontId="17" fillId="0" borderId="4" xfId="0" applyFont="1" applyFill="1" applyBorder="1" applyAlignment="1">
      <alignment horizontal="left" vertical="center" wrapText="1" indent="3"/>
    </xf>
    <xf numFmtId="0" fontId="17" fillId="0" borderId="4" xfId="0" applyFont="1" applyFill="1" applyBorder="1" applyAlignment="1">
      <alignment horizontal="left" vertical="center" wrapText="1"/>
    </xf>
    <xf numFmtId="2" fontId="12" fillId="0" borderId="4" xfId="0" applyNumberFormat="1" applyFont="1" applyFill="1" applyBorder="1" applyAlignment="1">
      <alignment horizontal="right" vertical="center"/>
    </xf>
    <xf numFmtId="0" fontId="20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 indent="3"/>
    </xf>
    <xf numFmtId="0" fontId="4" fillId="0" borderId="8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65" fontId="2" fillId="0" borderId="4" xfId="1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1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0" fillId="0" borderId="0" xfId="0" applyFont="1" applyFill="1"/>
    <xf numFmtId="0" fontId="1" fillId="0" borderId="4" xfId="0" applyFont="1" applyFill="1" applyBorder="1" applyAlignment="1">
      <alignment horizontal="justify" wrapText="1"/>
    </xf>
    <xf numFmtId="0" fontId="1" fillId="0" borderId="4" xfId="0" applyFont="1" applyFill="1" applyBorder="1" applyAlignment="1">
      <alignment horizontal="left" wrapText="1" indent="1"/>
    </xf>
    <xf numFmtId="0" fontId="2" fillId="0" borderId="4" xfId="0" applyFont="1" applyFill="1" applyBorder="1" applyAlignment="1">
      <alignment horizontal="left" vertical="top" wrapText="1" indent="3"/>
    </xf>
    <xf numFmtId="0" fontId="2" fillId="0" borderId="4" xfId="0" applyFont="1" applyFill="1" applyBorder="1" applyAlignment="1">
      <alignment horizontal="left" wrapText="1" indent="3"/>
    </xf>
    <xf numFmtId="0" fontId="12" fillId="2" borderId="4" xfId="0" applyFont="1" applyFill="1" applyBorder="1" applyAlignment="1">
      <alignment horizontal="center" vertical="center"/>
    </xf>
    <xf numFmtId="2" fontId="12" fillId="2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" fontId="12" fillId="0" borderId="4" xfId="0" applyNumberFormat="1" applyFont="1" applyFill="1" applyBorder="1" applyAlignment="1">
      <alignment horizontal="center" vertical="center"/>
    </xf>
    <xf numFmtId="4" fontId="11" fillId="5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37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4" fontId="30" fillId="0" borderId="6" xfId="0" applyNumberFormat="1" applyFont="1" applyFill="1" applyBorder="1" applyAlignment="1">
      <alignment horizontal="center" vertical="center"/>
    </xf>
    <xf numFmtId="4" fontId="12" fillId="0" borderId="6" xfId="0" applyNumberFormat="1" applyFont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4" fontId="30" fillId="0" borderId="4" xfId="0" applyNumberFormat="1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5" fillId="0" borderId="0" xfId="0" applyFont="1" applyFill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67"/>
  <sheetViews>
    <sheetView zoomScaleNormal="100" workbookViewId="0">
      <selection activeCell="A7" sqref="A7:XFD7"/>
    </sheetView>
  </sheetViews>
  <sheetFormatPr defaultRowHeight="15" x14ac:dyDescent="0.25"/>
  <cols>
    <col min="1" max="1" width="21.85546875" style="64" customWidth="1"/>
    <col min="2" max="2" width="13.28515625" style="64" customWidth="1"/>
    <col min="3" max="3" width="13.85546875" style="64" customWidth="1"/>
    <col min="4" max="4" width="13.5703125" style="64" customWidth="1"/>
    <col min="5" max="5" width="11.140625" style="64" customWidth="1"/>
    <col min="6" max="6" width="12" style="64" customWidth="1"/>
    <col min="7" max="7" width="13.42578125" style="64" customWidth="1"/>
    <col min="8" max="8" width="14" style="64" customWidth="1"/>
    <col min="9" max="9" width="11.140625" style="64" customWidth="1"/>
    <col min="10" max="10" width="15.5703125" style="64" customWidth="1"/>
    <col min="11" max="11" width="13.5703125" style="64" customWidth="1"/>
    <col min="12" max="16384" width="9.140625" style="64"/>
  </cols>
  <sheetData>
    <row r="1" spans="1:37" ht="15.75" x14ac:dyDescent="0.25">
      <c r="A1" s="194" t="s">
        <v>466</v>
      </c>
      <c r="B1" s="194"/>
      <c r="C1" s="194"/>
      <c r="D1" s="194"/>
      <c r="E1" s="194"/>
      <c r="F1" s="194"/>
      <c r="G1" s="194"/>
      <c r="H1" s="194"/>
      <c r="I1" s="194"/>
      <c r="J1" s="194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5.75" x14ac:dyDescent="0.25">
      <c r="A2" s="195" t="s">
        <v>5</v>
      </c>
      <c r="B2" s="195"/>
      <c r="C2" s="195"/>
      <c r="D2" s="195"/>
      <c r="E2" s="195"/>
      <c r="F2" s="195"/>
      <c r="G2" s="195"/>
      <c r="H2" s="195"/>
      <c r="I2" s="195"/>
      <c r="J2" s="195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15.75" customHeight="1" x14ac:dyDescent="0.25">
      <c r="A4" s="198" t="s">
        <v>9</v>
      </c>
      <c r="B4" s="199" t="s">
        <v>0</v>
      </c>
      <c r="C4" s="199" t="s">
        <v>7</v>
      </c>
      <c r="D4" s="199" t="s">
        <v>8</v>
      </c>
      <c r="E4" s="199" t="s">
        <v>1</v>
      </c>
      <c r="F4" s="199"/>
      <c r="G4" s="199"/>
      <c r="H4" s="199"/>
      <c r="I4" s="199"/>
      <c r="J4" s="199" t="s">
        <v>2</v>
      </c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ht="15.75" x14ac:dyDescent="0.25">
      <c r="A5" s="198"/>
      <c r="B5" s="199"/>
      <c r="C5" s="199"/>
      <c r="D5" s="199"/>
      <c r="E5" s="199" t="s">
        <v>12</v>
      </c>
      <c r="F5" s="199" t="s">
        <v>100</v>
      </c>
      <c r="G5" s="199"/>
      <c r="H5" s="199"/>
      <c r="I5" s="199"/>
      <c r="J5" s="199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ht="78.75" x14ac:dyDescent="0.25">
      <c r="A6" s="198"/>
      <c r="B6" s="199"/>
      <c r="C6" s="199"/>
      <c r="D6" s="199"/>
      <c r="E6" s="199"/>
      <c r="F6" s="172" t="s">
        <v>3</v>
      </c>
      <c r="G6" s="172" t="s">
        <v>97</v>
      </c>
      <c r="H6" s="172" t="s">
        <v>10</v>
      </c>
      <c r="I6" s="172" t="s">
        <v>11</v>
      </c>
      <c r="J6" s="199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5">
      <c r="A7" s="114" t="s">
        <v>4</v>
      </c>
      <c r="B7" s="175">
        <v>1284385.22</v>
      </c>
      <c r="C7" s="175">
        <v>62249.99</v>
      </c>
      <c r="D7" s="175">
        <v>18059.84</v>
      </c>
      <c r="E7" s="175">
        <v>44798.13</v>
      </c>
      <c r="F7" s="175">
        <v>43111.64</v>
      </c>
      <c r="G7" s="175">
        <v>750.44</v>
      </c>
      <c r="H7" s="175">
        <v>808.83</v>
      </c>
      <c r="I7" s="175">
        <v>127.22</v>
      </c>
      <c r="J7" s="175">
        <v>1327697.69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5">
      <c r="A8" s="43" t="s">
        <v>96</v>
      </c>
      <c r="B8" s="166"/>
      <c r="C8" s="166"/>
      <c r="D8" s="166"/>
      <c r="E8" s="166"/>
      <c r="F8" s="166"/>
      <c r="G8" s="166"/>
      <c r="H8" s="166"/>
      <c r="I8" s="166"/>
      <c r="J8" s="16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ht="15.75" x14ac:dyDescent="0.25">
      <c r="A9" s="115" t="s">
        <v>90</v>
      </c>
      <c r="B9" s="176">
        <v>691.33</v>
      </c>
      <c r="C9" s="176">
        <v>2262.27</v>
      </c>
      <c r="D9" s="176">
        <v>2163.7399999999998</v>
      </c>
      <c r="E9" s="176">
        <v>129.04</v>
      </c>
      <c r="F9" s="176">
        <v>0.67</v>
      </c>
      <c r="G9" s="176">
        <v>60.87</v>
      </c>
      <c r="H9" s="176">
        <v>64.209999999999994</v>
      </c>
      <c r="I9" s="176">
        <v>3.28</v>
      </c>
      <c r="J9" s="176">
        <v>725.71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ht="15.75" x14ac:dyDescent="0.25">
      <c r="A10" s="115" t="s">
        <v>91</v>
      </c>
      <c r="B10" s="176">
        <v>799.26</v>
      </c>
      <c r="C10" s="176">
        <v>870.57</v>
      </c>
      <c r="D10" s="176">
        <v>779.64</v>
      </c>
      <c r="E10" s="176">
        <v>113.17</v>
      </c>
      <c r="F10" s="176">
        <v>13.71</v>
      </c>
      <c r="G10" s="176">
        <v>72.22</v>
      </c>
      <c r="H10" s="176">
        <v>26.11</v>
      </c>
      <c r="I10" s="176">
        <v>1.1299999999999999</v>
      </c>
      <c r="J10" s="176">
        <v>816.84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ht="15.75" x14ac:dyDescent="0.25">
      <c r="A11" s="115" t="s">
        <v>92</v>
      </c>
      <c r="B11" s="176">
        <v>32964.42</v>
      </c>
      <c r="C11" s="176">
        <v>3443.43</v>
      </c>
      <c r="D11" s="176">
        <v>2138.21</v>
      </c>
      <c r="E11" s="176">
        <v>1420.28</v>
      </c>
      <c r="F11" s="176">
        <v>934.29</v>
      </c>
      <c r="G11" s="176">
        <v>172.46</v>
      </c>
      <c r="H11" s="176">
        <v>308.02999999999997</v>
      </c>
      <c r="I11" s="176">
        <v>5.51</v>
      </c>
      <c r="J11" s="176">
        <v>34091.67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ht="15.75" x14ac:dyDescent="0.25">
      <c r="A12" s="115" t="s">
        <v>93</v>
      </c>
      <c r="B12" s="176">
        <v>3977.97</v>
      </c>
      <c r="C12" s="176">
        <v>2526.84</v>
      </c>
      <c r="D12" s="176">
        <v>2144.91</v>
      </c>
      <c r="E12" s="176">
        <v>459.21</v>
      </c>
      <c r="F12" s="176">
        <v>213.17</v>
      </c>
      <c r="G12" s="176">
        <v>103.04</v>
      </c>
      <c r="H12" s="176">
        <v>50.44</v>
      </c>
      <c r="I12" s="176">
        <v>92.57</v>
      </c>
      <c r="J12" s="176">
        <v>4164.29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ht="15.75" x14ac:dyDescent="0.25">
      <c r="A13" s="115" t="s">
        <v>94</v>
      </c>
      <c r="B13" s="176">
        <v>1230965.5</v>
      </c>
      <c r="C13" s="176">
        <v>46922.74</v>
      </c>
      <c r="D13" s="176">
        <v>5035.79</v>
      </c>
      <c r="E13" s="176">
        <v>41983.27</v>
      </c>
      <c r="F13" s="176">
        <v>41681.440000000002</v>
      </c>
      <c r="G13" s="176">
        <v>102.87</v>
      </c>
      <c r="H13" s="176">
        <v>190.81</v>
      </c>
      <c r="I13" s="176">
        <v>8.14</v>
      </c>
      <c r="J13" s="176">
        <v>1272741.44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ht="15.75" x14ac:dyDescent="0.25">
      <c r="A14" s="115" t="s">
        <v>328</v>
      </c>
      <c r="B14" s="176">
        <v>406.51</v>
      </c>
      <c r="C14" s="176">
        <v>2730.51</v>
      </c>
      <c r="D14" s="176">
        <v>2704.16</v>
      </c>
      <c r="E14" s="176">
        <v>252.3</v>
      </c>
      <c r="F14" s="176">
        <v>7.0000000000000007E-2</v>
      </c>
      <c r="G14" s="176">
        <v>151.19</v>
      </c>
      <c r="H14" s="176">
        <v>86.91</v>
      </c>
      <c r="I14" s="176">
        <v>14.13</v>
      </c>
      <c r="J14" s="176">
        <v>267.54000000000002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ht="15.75" x14ac:dyDescent="0.25">
      <c r="A15" s="115" t="s">
        <v>95</v>
      </c>
      <c r="B15" s="176">
        <v>14580.23</v>
      </c>
      <c r="C15" s="176">
        <v>3493.63</v>
      </c>
      <c r="D15" s="176">
        <v>3093.39</v>
      </c>
      <c r="E15" s="176">
        <v>440.86</v>
      </c>
      <c r="F15" s="176">
        <v>268.29000000000002</v>
      </c>
      <c r="G15" s="176">
        <v>87.79</v>
      </c>
      <c r="H15" s="176">
        <v>82.32</v>
      </c>
      <c r="I15" s="176">
        <v>2.46</v>
      </c>
      <c r="J15" s="176">
        <v>14890.21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5">
      <c r="A16" s="10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5">
      <c r="A17" s="196" t="s">
        <v>333</v>
      </c>
      <c r="B17" s="197">
        <v>11314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5">
      <c r="A18" s="196"/>
      <c r="B18" s="19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5">
      <c r="A19" s="196"/>
      <c r="B19" s="19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5">
      <c r="A20" s="196"/>
      <c r="B20" s="19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5">
      <c r="A21" s="196"/>
      <c r="B21" s="19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x14ac:dyDescent="0.25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x14ac:dyDescent="0.25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5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x14ac:dyDescent="0.2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x14ac:dyDescent="0.25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x14ac:dyDescent="0.25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2:37" x14ac:dyDescent="0.25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2:37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2:37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2:37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2:37" x14ac:dyDescent="0.25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2:37" x14ac:dyDescent="0.25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2:37" x14ac:dyDescent="0.2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2:37" x14ac:dyDescent="0.2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2:37" x14ac:dyDescent="0.2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2:37" x14ac:dyDescent="0.2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2:37" x14ac:dyDescent="0.25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2:37" x14ac:dyDescent="0.2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2:37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2:37" x14ac:dyDescent="0.2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2:37" x14ac:dyDescent="0.2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2:37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2:37" x14ac:dyDescent="0.2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2:37" x14ac:dyDescent="0.2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2:37" x14ac:dyDescent="0.2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2:37" x14ac:dyDescent="0.2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2:37" x14ac:dyDescent="0.25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2:37" x14ac:dyDescent="0.25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2:37" x14ac:dyDescent="0.25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2:37" x14ac:dyDescent="0.2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2:37" x14ac:dyDescent="0.2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2:37" x14ac:dyDescent="0.25">
      <c r="B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2:37" x14ac:dyDescent="0.25">
      <c r="B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2:37" x14ac:dyDescent="0.25">
      <c r="B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2:37" x14ac:dyDescent="0.25">
      <c r="B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2:37" x14ac:dyDescent="0.25">
      <c r="B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2:37" x14ac:dyDescent="0.25">
      <c r="B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2:37" x14ac:dyDescent="0.25">
      <c r="B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2:37" x14ac:dyDescent="0.25">
      <c r="B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2:37" x14ac:dyDescent="0.25">
      <c r="B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2:37" x14ac:dyDescent="0.25">
      <c r="B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2:37" x14ac:dyDescent="0.25">
      <c r="B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2:37" x14ac:dyDescent="0.25">
      <c r="B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2:37" x14ac:dyDescent="0.25">
      <c r="B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2:37" x14ac:dyDescent="0.25">
      <c r="B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2:37" x14ac:dyDescent="0.25">
      <c r="B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2:37" x14ac:dyDescent="0.25">
      <c r="B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2:37" x14ac:dyDescent="0.25">
      <c r="B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2:37" x14ac:dyDescent="0.25">
      <c r="B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2:37" x14ac:dyDescent="0.25">
      <c r="B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2:37" x14ac:dyDescent="0.25">
      <c r="B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2:37" x14ac:dyDescent="0.25">
      <c r="B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2:37" x14ac:dyDescent="0.25">
      <c r="B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2:37" x14ac:dyDescent="0.25">
      <c r="B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2:37" x14ac:dyDescent="0.25">
      <c r="B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2:37" x14ac:dyDescent="0.25">
      <c r="B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2:37" x14ac:dyDescent="0.25">
      <c r="B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</row>
    <row r="84" spans="2:37" x14ac:dyDescent="0.25">
      <c r="B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</row>
    <row r="85" spans="2:37" x14ac:dyDescent="0.25">
      <c r="B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</row>
    <row r="86" spans="2:37" x14ac:dyDescent="0.25">
      <c r="B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</row>
    <row r="87" spans="2:37" x14ac:dyDescent="0.25">
      <c r="B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</row>
    <row r="88" spans="2:37" x14ac:dyDescent="0.25">
      <c r="B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</row>
    <row r="89" spans="2:37" x14ac:dyDescent="0.25">
      <c r="B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</row>
    <row r="90" spans="2:37" x14ac:dyDescent="0.25">
      <c r="B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</row>
    <row r="91" spans="2:37" x14ac:dyDescent="0.25">
      <c r="B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</row>
    <row r="92" spans="2:37" x14ac:dyDescent="0.25">
      <c r="B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</row>
    <row r="93" spans="2:37" x14ac:dyDescent="0.25">
      <c r="B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</row>
    <row r="94" spans="2:37" x14ac:dyDescent="0.25">
      <c r="B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</row>
    <row r="95" spans="2:37" x14ac:dyDescent="0.25">
      <c r="B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</row>
    <row r="96" spans="2:37" x14ac:dyDescent="0.25">
      <c r="B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</row>
    <row r="97" spans="2:37" x14ac:dyDescent="0.25">
      <c r="B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</row>
    <row r="98" spans="2:37" x14ac:dyDescent="0.25">
      <c r="B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</row>
    <row r="99" spans="2:37" x14ac:dyDescent="0.25">
      <c r="B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</row>
    <row r="100" spans="2:37" x14ac:dyDescent="0.25">
      <c r="B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</row>
    <row r="101" spans="2:37" x14ac:dyDescent="0.25">
      <c r="B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</row>
    <row r="102" spans="2:37" x14ac:dyDescent="0.25">
      <c r="B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</row>
    <row r="103" spans="2:37" x14ac:dyDescent="0.25">
      <c r="B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</row>
    <row r="104" spans="2:37" x14ac:dyDescent="0.25">
      <c r="B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</row>
    <row r="105" spans="2:37" x14ac:dyDescent="0.25">
      <c r="B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</row>
    <row r="106" spans="2:37" x14ac:dyDescent="0.25">
      <c r="B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</row>
    <row r="107" spans="2:37" x14ac:dyDescent="0.25">
      <c r="B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</row>
    <row r="108" spans="2:37" x14ac:dyDescent="0.25"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</row>
    <row r="109" spans="2:37" x14ac:dyDescent="0.25"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</row>
    <row r="110" spans="2:37" x14ac:dyDescent="0.25"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</row>
    <row r="111" spans="2:37" x14ac:dyDescent="0.25"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</row>
    <row r="112" spans="2:37" x14ac:dyDescent="0.25"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</row>
    <row r="113" spans="11:37" x14ac:dyDescent="0.25"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</row>
    <row r="114" spans="11:37" x14ac:dyDescent="0.25"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</row>
    <row r="115" spans="11:37" x14ac:dyDescent="0.25"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</row>
    <row r="116" spans="11:37" x14ac:dyDescent="0.25"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</row>
    <row r="117" spans="11:37" x14ac:dyDescent="0.25"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</row>
    <row r="118" spans="11:37" x14ac:dyDescent="0.25"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</row>
    <row r="119" spans="11:37" x14ac:dyDescent="0.25"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</row>
    <row r="120" spans="11:37" x14ac:dyDescent="0.25"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</row>
    <row r="121" spans="11:37" x14ac:dyDescent="0.25"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</row>
    <row r="122" spans="11:37" x14ac:dyDescent="0.25"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</row>
    <row r="123" spans="11:37" x14ac:dyDescent="0.25"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</row>
    <row r="124" spans="11:37" x14ac:dyDescent="0.25"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</row>
    <row r="125" spans="11:37" x14ac:dyDescent="0.25"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</row>
    <row r="126" spans="11:37" x14ac:dyDescent="0.25"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</row>
    <row r="127" spans="11:37" x14ac:dyDescent="0.25"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</row>
    <row r="128" spans="11:37" x14ac:dyDescent="0.25"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</row>
    <row r="129" spans="11:37" x14ac:dyDescent="0.25"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</row>
    <row r="130" spans="11:37" x14ac:dyDescent="0.25"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</row>
    <row r="131" spans="11:37" x14ac:dyDescent="0.25"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</row>
    <row r="132" spans="11:37" x14ac:dyDescent="0.25"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</row>
    <row r="133" spans="11:37" x14ac:dyDescent="0.25"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</row>
    <row r="134" spans="11:37" x14ac:dyDescent="0.25"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</row>
    <row r="135" spans="11:37" x14ac:dyDescent="0.25"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</row>
    <row r="136" spans="11:37" x14ac:dyDescent="0.25"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</row>
    <row r="137" spans="11:37" x14ac:dyDescent="0.25"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</row>
    <row r="138" spans="11:37" x14ac:dyDescent="0.25"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</row>
    <row r="139" spans="11:37" x14ac:dyDescent="0.25"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</row>
    <row r="140" spans="11:37" x14ac:dyDescent="0.25"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</row>
    <row r="141" spans="11:37" x14ac:dyDescent="0.25"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</row>
    <row r="142" spans="11:37" x14ac:dyDescent="0.25"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</row>
    <row r="143" spans="11:37" x14ac:dyDescent="0.25"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</row>
    <row r="144" spans="11:37" x14ac:dyDescent="0.25"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</row>
    <row r="145" spans="11:37" x14ac:dyDescent="0.25"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</row>
    <row r="146" spans="11:37" x14ac:dyDescent="0.25"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</row>
    <row r="147" spans="11:37" x14ac:dyDescent="0.25"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</row>
    <row r="148" spans="11:37" x14ac:dyDescent="0.25"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</row>
    <row r="149" spans="11:37" x14ac:dyDescent="0.25"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</row>
    <row r="150" spans="11:37" x14ac:dyDescent="0.25"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</row>
    <row r="151" spans="11:37" x14ac:dyDescent="0.25"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</row>
    <row r="152" spans="11:37" x14ac:dyDescent="0.25"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</row>
    <row r="153" spans="11:37" x14ac:dyDescent="0.25"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</row>
    <row r="154" spans="11:37" x14ac:dyDescent="0.25"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</row>
    <row r="155" spans="11:37" x14ac:dyDescent="0.25"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</row>
    <row r="156" spans="11:37" x14ac:dyDescent="0.25"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</row>
    <row r="157" spans="11:37" x14ac:dyDescent="0.25"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</row>
    <row r="158" spans="11:37" x14ac:dyDescent="0.25"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</row>
    <row r="159" spans="11:37" x14ac:dyDescent="0.25"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</row>
    <row r="160" spans="11:37" x14ac:dyDescent="0.25"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</row>
    <row r="161" spans="11:37" x14ac:dyDescent="0.25"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</row>
    <row r="162" spans="11:37" x14ac:dyDescent="0.25"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</row>
    <row r="163" spans="11:37" x14ac:dyDescent="0.25"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</row>
    <row r="164" spans="11:37" x14ac:dyDescent="0.25"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</row>
    <row r="165" spans="11:37" x14ac:dyDescent="0.25"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</row>
    <row r="166" spans="11:37" x14ac:dyDescent="0.25"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</row>
    <row r="167" spans="11:37" x14ac:dyDescent="0.25"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</row>
  </sheetData>
  <mergeCells count="12">
    <mergeCell ref="A1:J1"/>
    <mergeCell ref="A2:J2"/>
    <mergeCell ref="A17:A21"/>
    <mergeCell ref="B17:B21"/>
    <mergeCell ref="A4:A6"/>
    <mergeCell ref="B4:B6"/>
    <mergeCell ref="C4:C6"/>
    <mergeCell ref="D4:D6"/>
    <mergeCell ref="E4:I4"/>
    <mergeCell ref="J4:J6"/>
    <mergeCell ref="E5:E6"/>
    <mergeCell ref="F5:I5"/>
  </mergeCells>
  <pageMargins left="0.31496062992125984" right="0.19685039370078741" top="0.74803149606299213" bottom="0.74803149606299213" header="0.31496062992125984" footer="0.31496062992125984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5"/>
  <sheetViews>
    <sheetView workbookViewId="0">
      <selection activeCell="E10" sqref="E10"/>
    </sheetView>
  </sheetViews>
  <sheetFormatPr defaultRowHeight="15" x14ac:dyDescent="0.25"/>
  <cols>
    <col min="1" max="1" width="20.5703125" style="64" customWidth="1"/>
    <col min="2" max="2" width="20.7109375" style="64" customWidth="1"/>
    <col min="3" max="3" width="13.140625" style="64" customWidth="1"/>
    <col min="4" max="4" width="12.140625" style="64" customWidth="1"/>
    <col min="5" max="5" width="21.42578125" style="64" customWidth="1"/>
    <col min="6" max="9" width="9.140625" style="64"/>
    <col min="10" max="10" width="10.5703125" style="64" bestFit="1" customWidth="1"/>
    <col min="11" max="11" width="14.28515625" style="41" bestFit="1" customWidth="1"/>
    <col min="12" max="12" width="32.28515625" style="41" customWidth="1"/>
    <col min="13" max="16384" width="9.140625" style="64"/>
  </cols>
  <sheetData>
    <row r="1" spans="1:12" ht="33" customHeight="1" x14ac:dyDescent="0.25">
      <c r="A1" s="224" t="s">
        <v>474</v>
      </c>
      <c r="B1" s="224"/>
      <c r="C1" s="224"/>
      <c r="D1" s="224"/>
      <c r="E1" s="41"/>
      <c r="K1" s="64"/>
      <c r="L1" s="64"/>
    </row>
    <row r="2" spans="1:12" x14ac:dyDescent="0.25">
      <c r="E2" s="41"/>
      <c r="K2" s="64"/>
      <c r="L2" s="64"/>
    </row>
    <row r="3" spans="1:12" x14ac:dyDescent="0.25">
      <c r="A3" s="198"/>
      <c r="B3" s="242" t="s">
        <v>336</v>
      </c>
      <c r="C3" s="242"/>
      <c r="D3" s="242"/>
      <c r="E3" s="41"/>
      <c r="K3" s="64"/>
      <c r="L3" s="64"/>
    </row>
    <row r="4" spans="1:12" ht="15" customHeight="1" x14ac:dyDescent="0.25">
      <c r="A4" s="198"/>
      <c r="B4" s="133" t="s">
        <v>128</v>
      </c>
      <c r="C4" s="133" t="s">
        <v>116</v>
      </c>
      <c r="D4" s="133" t="s">
        <v>125</v>
      </c>
      <c r="E4" s="41"/>
      <c r="K4" s="64"/>
      <c r="L4" s="64"/>
    </row>
    <row r="5" spans="1:12" ht="16.5" customHeight="1" x14ac:dyDescent="0.25">
      <c r="A5" s="198"/>
      <c r="B5" s="133"/>
      <c r="C5" s="133"/>
      <c r="D5" s="133"/>
      <c r="E5" s="41"/>
      <c r="K5" s="64"/>
      <c r="L5" s="64"/>
    </row>
    <row r="6" spans="1:12" x14ac:dyDescent="0.25">
      <c r="A6" s="133" t="s">
        <v>6</v>
      </c>
      <c r="B6" s="174">
        <v>11314</v>
      </c>
      <c r="C6" s="175">
        <v>1327697.69</v>
      </c>
      <c r="D6" s="174">
        <v>100</v>
      </c>
      <c r="E6" s="41"/>
      <c r="K6" s="64"/>
      <c r="L6" s="64"/>
    </row>
    <row r="7" spans="1:12" ht="45" x14ac:dyDescent="0.25">
      <c r="A7" s="133" t="s">
        <v>117</v>
      </c>
      <c r="B7" s="193"/>
      <c r="C7" s="193"/>
      <c r="D7" s="193"/>
      <c r="E7" s="41"/>
      <c r="I7" s="30"/>
      <c r="K7" s="64"/>
      <c r="L7" s="64"/>
    </row>
    <row r="8" spans="1:12" x14ac:dyDescent="0.25">
      <c r="A8" s="133" t="s">
        <v>118</v>
      </c>
      <c r="B8" s="174">
        <v>11171</v>
      </c>
      <c r="C8" s="174">
        <v>1227.54</v>
      </c>
      <c r="D8" s="174">
        <v>9.2456170812683203E-2</v>
      </c>
      <c r="E8" s="41"/>
      <c r="I8" s="30"/>
      <c r="K8" s="64"/>
      <c r="L8" s="64"/>
    </row>
    <row r="9" spans="1:12" x14ac:dyDescent="0.25">
      <c r="A9" s="134" t="s">
        <v>126</v>
      </c>
      <c r="B9" s="174">
        <v>47</v>
      </c>
      <c r="C9" s="174">
        <v>329.92</v>
      </c>
      <c r="D9" s="174">
        <v>2.4849325729834899E-2</v>
      </c>
      <c r="E9" s="41"/>
      <c r="I9" s="30"/>
      <c r="J9" s="36"/>
      <c r="K9" s="36"/>
      <c r="L9" s="36"/>
    </row>
    <row r="10" spans="1:12" x14ac:dyDescent="0.25">
      <c r="A10" s="134" t="s">
        <v>127</v>
      </c>
      <c r="B10" s="174">
        <v>47</v>
      </c>
      <c r="C10" s="174">
        <v>1122.54</v>
      </c>
      <c r="D10" s="174">
        <v>8.4547503251820103E-2</v>
      </c>
      <c r="E10" s="41"/>
      <c r="I10" s="37"/>
      <c r="K10" s="64"/>
      <c r="L10" s="64"/>
    </row>
    <row r="11" spans="1:12" x14ac:dyDescent="0.25">
      <c r="A11" s="133" t="s">
        <v>119</v>
      </c>
      <c r="B11" s="174">
        <v>13</v>
      </c>
      <c r="C11" s="174">
        <v>788.99</v>
      </c>
      <c r="D11" s="174">
        <v>5.9425499179237201E-2</v>
      </c>
      <c r="E11" s="41"/>
      <c r="I11" s="37"/>
      <c r="J11" s="37"/>
      <c r="K11" s="37"/>
      <c r="L11" s="93"/>
    </row>
    <row r="12" spans="1:12" x14ac:dyDescent="0.25">
      <c r="A12" s="133" t="s">
        <v>120</v>
      </c>
      <c r="B12" s="174">
        <v>12</v>
      </c>
      <c r="C12" s="174">
        <v>1601.21</v>
      </c>
      <c r="D12" s="174">
        <v>0.120606405252105</v>
      </c>
      <c r="E12" s="41"/>
      <c r="I12" s="38"/>
      <c r="J12" s="37"/>
      <c r="K12" s="37"/>
      <c r="L12" s="93"/>
    </row>
    <row r="13" spans="1:12" x14ac:dyDescent="0.25">
      <c r="A13" s="133" t="s">
        <v>121</v>
      </c>
      <c r="B13" s="174">
        <v>6</v>
      </c>
      <c r="C13" s="174">
        <v>1017.3</v>
      </c>
      <c r="D13" s="174">
        <v>7.6621360920647003E-2</v>
      </c>
      <c r="E13" s="41"/>
      <c r="I13" s="39"/>
      <c r="J13" s="37"/>
      <c r="K13" s="37"/>
      <c r="L13" s="93"/>
    </row>
    <row r="14" spans="1:12" x14ac:dyDescent="0.25">
      <c r="A14" s="133" t="s">
        <v>122</v>
      </c>
      <c r="B14" s="174">
        <v>4</v>
      </c>
      <c r="C14" s="174">
        <v>688.85</v>
      </c>
      <c r="D14" s="174">
        <v>5.1883144435267703E-2</v>
      </c>
      <c r="E14" s="41"/>
      <c r="I14" s="37"/>
      <c r="J14" s="37"/>
      <c r="K14" s="37"/>
      <c r="L14" s="93"/>
    </row>
    <row r="15" spans="1:12" x14ac:dyDescent="0.25">
      <c r="A15" s="133" t="s">
        <v>123</v>
      </c>
      <c r="B15" s="174">
        <v>2</v>
      </c>
      <c r="C15" s="174">
        <v>487.05</v>
      </c>
      <c r="D15" s="174">
        <v>3.66837031261385E-2</v>
      </c>
      <c r="E15" s="41"/>
      <c r="I15" s="37"/>
      <c r="J15" s="37"/>
      <c r="K15" s="37"/>
      <c r="L15" s="37"/>
    </row>
    <row r="16" spans="1:12" x14ac:dyDescent="0.25">
      <c r="A16" s="133" t="s">
        <v>124</v>
      </c>
      <c r="B16" s="174">
        <v>12</v>
      </c>
      <c r="C16" s="174">
        <v>1320434.29</v>
      </c>
      <c r="D16" s="174">
        <v>99.452926887292307</v>
      </c>
      <c r="E16" s="41"/>
      <c r="I16" s="37"/>
      <c r="J16" s="37"/>
      <c r="K16" s="37"/>
      <c r="L16" s="37"/>
    </row>
    <row r="17" spans="1:12" x14ac:dyDescent="0.25">
      <c r="E17" s="40"/>
      <c r="I17" s="37"/>
      <c r="J17" s="37"/>
      <c r="K17" s="37"/>
      <c r="L17" s="93"/>
    </row>
    <row r="18" spans="1:12" x14ac:dyDescent="0.25">
      <c r="E18" s="40"/>
      <c r="I18" s="37"/>
      <c r="J18" s="37"/>
      <c r="K18" s="37"/>
      <c r="L18" s="93"/>
    </row>
    <row r="19" spans="1:12" x14ac:dyDescent="0.25">
      <c r="E19" s="40"/>
      <c r="I19" s="37"/>
      <c r="J19" s="37"/>
      <c r="K19" s="37"/>
      <c r="L19" s="37"/>
    </row>
    <row r="20" spans="1:12" x14ac:dyDescent="0.25">
      <c r="E20" s="40"/>
      <c r="K20" s="64"/>
      <c r="L20" s="64"/>
    </row>
    <row r="21" spans="1:12" x14ac:dyDescent="0.25">
      <c r="E21" s="40"/>
      <c r="K21" s="64"/>
      <c r="L21" s="64"/>
    </row>
    <row r="22" spans="1:12" x14ac:dyDescent="0.25">
      <c r="A22" s="30"/>
      <c r="E22" s="40"/>
      <c r="K22" s="64"/>
      <c r="L22" s="64"/>
    </row>
    <row r="23" spans="1:12" x14ac:dyDescent="0.25">
      <c r="B23" s="30"/>
      <c r="C23" s="30"/>
      <c r="D23" s="30"/>
      <c r="I23" s="37"/>
      <c r="J23" s="37"/>
      <c r="K23" s="40"/>
      <c r="L23" s="40"/>
    </row>
    <row r="24" spans="1:12" x14ac:dyDescent="0.25">
      <c r="B24" s="30"/>
      <c r="H24" s="39"/>
      <c r="I24" s="37"/>
      <c r="J24" s="37"/>
      <c r="K24" s="40"/>
    </row>
    <row r="25" spans="1:12" x14ac:dyDescent="0.25">
      <c r="B25" s="30"/>
      <c r="C25" s="36"/>
      <c r="D25" s="36"/>
      <c r="H25" s="37"/>
      <c r="I25" s="37"/>
      <c r="J25" s="37"/>
      <c r="K25" s="40"/>
    </row>
    <row r="26" spans="1:12" x14ac:dyDescent="0.25">
      <c r="B26" s="37"/>
      <c r="H26" s="37"/>
      <c r="I26" s="37"/>
      <c r="J26" s="37"/>
      <c r="K26" s="40"/>
    </row>
    <row r="27" spans="1:12" x14ac:dyDescent="0.25">
      <c r="B27" s="37"/>
      <c r="C27" s="37"/>
      <c r="D27" s="37"/>
      <c r="H27" s="37"/>
      <c r="I27" s="37"/>
      <c r="J27" s="37"/>
      <c r="K27" s="40"/>
    </row>
    <row r="28" spans="1:12" x14ac:dyDescent="0.25">
      <c r="B28" s="38"/>
      <c r="C28" s="37"/>
      <c r="D28" s="37"/>
      <c r="H28" s="37"/>
      <c r="I28" s="37"/>
      <c r="J28" s="37"/>
      <c r="K28" s="40"/>
    </row>
    <row r="29" spans="1:12" x14ac:dyDescent="0.25">
      <c r="B29" s="39"/>
      <c r="C29" s="37"/>
      <c r="D29" s="37"/>
      <c r="H29" s="37"/>
      <c r="I29" s="37"/>
      <c r="J29" s="37"/>
      <c r="K29" s="40"/>
    </row>
    <row r="30" spans="1:12" x14ac:dyDescent="0.25">
      <c r="B30" s="37"/>
      <c r="C30" s="37"/>
      <c r="D30" s="37"/>
      <c r="H30" s="37"/>
      <c r="I30" s="37"/>
      <c r="J30" s="37"/>
      <c r="K30" s="40"/>
    </row>
    <row r="31" spans="1:12" x14ac:dyDescent="0.25">
      <c r="B31" s="37"/>
      <c r="C31" s="37"/>
      <c r="D31" s="37"/>
    </row>
    <row r="32" spans="1:12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</sheetData>
  <mergeCells count="3">
    <mergeCell ref="A1:D1"/>
    <mergeCell ref="A3:A5"/>
    <mergeCell ref="B3:D3"/>
  </mergeCells>
  <pageMargins left="1.1811023622047245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1"/>
  <sheetViews>
    <sheetView tabSelected="1" workbookViewId="0">
      <selection activeCell="D2" sqref="D1:D1048576"/>
    </sheetView>
  </sheetViews>
  <sheetFormatPr defaultRowHeight="15" x14ac:dyDescent="0.25"/>
  <cols>
    <col min="1" max="1" width="45.7109375" customWidth="1"/>
    <col min="2" max="2" width="13.7109375" customWidth="1"/>
    <col min="3" max="10" width="13.85546875" customWidth="1"/>
  </cols>
  <sheetData>
    <row r="1" spans="1:10" ht="15.75" x14ac:dyDescent="0.25">
      <c r="A1" s="194" t="s">
        <v>475</v>
      </c>
      <c r="B1" s="194"/>
      <c r="C1" s="194"/>
      <c r="D1" s="194"/>
      <c r="E1" s="194"/>
      <c r="F1" s="194"/>
      <c r="G1" s="194"/>
      <c r="H1" s="194"/>
      <c r="I1" s="194"/>
      <c r="J1" s="194"/>
    </row>
    <row r="3" spans="1:10" ht="20.25" customHeight="1" x14ac:dyDescent="0.25">
      <c r="A3" s="221" t="s">
        <v>129</v>
      </c>
      <c r="B3" s="221" t="s">
        <v>130</v>
      </c>
      <c r="C3" s="221" t="s">
        <v>131</v>
      </c>
      <c r="D3" s="221"/>
      <c r="E3" s="221"/>
      <c r="F3" s="221"/>
      <c r="G3" s="221"/>
      <c r="H3" s="221"/>
      <c r="I3" s="221"/>
      <c r="J3" s="221"/>
    </row>
    <row r="4" spans="1:10" ht="31.5" x14ac:dyDescent="0.25">
      <c r="A4" s="221"/>
      <c r="B4" s="221"/>
      <c r="C4" s="15" t="s">
        <v>4</v>
      </c>
      <c r="D4" s="15" t="s">
        <v>18</v>
      </c>
      <c r="E4" s="15" t="s">
        <v>19</v>
      </c>
      <c r="F4" s="15" t="s">
        <v>20</v>
      </c>
      <c r="G4" s="15" t="s">
        <v>21</v>
      </c>
      <c r="H4" s="15" t="s">
        <v>23</v>
      </c>
      <c r="I4" s="15" t="s">
        <v>99</v>
      </c>
      <c r="J4" s="15" t="s">
        <v>24</v>
      </c>
    </row>
    <row r="5" spans="1:10" ht="47.25" x14ac:dyDescent="0.25">
      <c r="A5" s="13" t="s">
        <v>132</v>
      </c>
      <c r="B5" s="173">
        <v>1</v>
      </c>
      <c r="C5" s="12">
        <v>371</v>
      </c>
      <c r="D5" s="12">
        <v>87</v>
      </c>
      <c r="E5" s="12">
        <v>36</v>
      </c>
      <c r="F5" s="12">
        <v>26</v>
      </c>
      <c r="G5" s="12">
        <v>12</v>
      </c>
      <c r="H5" s="12">
        <v>54</v>
      </c>
      <c r="I5" s="12">
        <v>129</v>
      </c>
      <c r="J5" s="12">
        <v>27</v>
      </c>
    </row>
    <row r="6" spans="1:10" ht="31.5" x14ac:dyDescent="0.25">
      <c r="A6" s="13" t="s">
        <v>133</v>
      </c>
      <c r="B6" s="173">
        <v>2</v>
      </c>
      <c r="C6" s="12">
        <v>180</v>
      </c>
      <c r="D6" s="12">
        <v>43</v>
      </c>
      <c r="E6" s="12">
        <v>35</v>
      </c>
      <c r="F6" s="12">
        <v>11</v>
      </c>
      <c r="G6" s="12">
        <v>9</v>
      </c>
      <c r="H6" s="12">
        <v>23</v>
      </c>
      <c r="I6" s="12">
        <v>51</v>
      </c>
      <c r="J6" s="12">
        <v>8</v>
      </c>
    </row>
    <row r="7" spans="1:10" ht="31.5" customHeight="1" x14ac:dyDescent="0.25">
      <c r="A7" s="13" t="s">
        <v>134</v>
      </c>
      <c r="B7" s="173">
        <v>3</v>
      </c>
      <c r="C7" s="12">
        <v>28</v>
      </c>
      <c r="D7" s="12">
        <v>8</v>
      </c>
      <c r="E7" s="12">
        <v>3</v>
      </c>
      <c r="F7" s="12">
        <v>2</v>
      </c>
      <c r="G7" s="12">
        <v>4</v>
      </c>
      <c r="H7" s="12">
        <v>5</v>
      </c>
      <c r="I7" s="12">
        <v>4</v>
      </c>
      <c r="J7" s="12">
        <v>2</v>
      </c>
    </row>
    <row r="8" spans="1:10" ht="31.5" customHeight="1" x14ac:dyDescent="0.25">
      <c r="A8" s="13" t="s">
        <v>135</v>
      </c>
      <c r="B8" s="173">
        <v>4</v>
      </c>
      <c r="C8" s="12">
        <v>11</v>
      </c>
      <c r="D8" s="12">
        <v>4</v>
      </c>
      <c r="E8" s="12">
        <v>3</v>
      </c>
      <c r="F8" s="12">
        <v>0</v>
      </c>
      <c r="G8" s="12">
        <v>1</v>
      </c>
      <c r="H8" s="12">
        <v>3</v>
      </c>
      <c r="I8" s="12">
        <v>0</v>
      </c>
      <c r="J8" s="12">
        <v>0</v>
      </c>
    </row>
    <row r="9" spans="1:10" ht="31.5" customHeight="1" x14ac:dyDescent="0.25">
      <c r="A9" s="13" t="s">
        <v>136</v>
      </c>
      <c r="B9" s="173">
        <v>5</v>
      </c>
      <c r="C9" s="12">
        <v>13</v>
      </c>
      <c r="D9" s="12">
        <v>5</v>
      </c>
      <c r="E9" s="12">
        <v>1</v>
      </c>
      <c r="F9" s="12">
        <v>0</v>
      </c>
      <c r="G9" s="12">
        <v>0</v>
      </c>
      <c r="H9" s="12">
        <v>4</v>
      </c>
      <c r="I9" s="12">
        <v>3</v>
      </c>
      <c r="J9" s="12">
        <v>0</v>
      </c>
    </row>
    <row r="10" spans="1:10" ht="47.25" x14ac:dyDescent="0.25">
      <c r="A10" s="13" t="s">
        <v>137</v>
      </c>
      <c r="B10" s="173">
        <v>6</v>
      </c>
      <c r="C10" s="12">
        <v>582</v>
      </c>
      <c r="D10" s="12">
        <v>153</v>
      </c>
      <c r="E10" s="12">
        <v>65</v>
      </c>
      <c r="F10" s="12">
        <v>39</v>
      </c>
      <c r="G10" s="12">
        <v>40</v>
      </c>
      <c r="H10" s="12">
        <v>89</v>
      </c>
      <c r="I10" s="12">
        <v>159</v>
      </c>
      <c r="J10" s="12">
        <v>37</v>
      </c>
    </row>
    <row r="11" spans="1:10" ht="15.75" x14ac:dyDescent="0.25">
      <c r="A11" s="14" t="s">
        <v>138</v>
      </c>
      <c r="B11" s="173">
        <v>7</v>
      </c>
      <c r="C11" s="12">
        <v>526</v>
      </c>
      <c r="D11" s="12">
        <v>192</v>
      </c>
      <c r="E11" s="12">
        <v>63</v>
      </c>
      <c r="F11" s="12">
        <v>44</v>
      </c>
      <c r="G11" s="12">
        <v>16</v>
      </c>
      <c r="H11" s="12">
        <v>56</v>
      </c>
      <c r="I11" s="12">
        <v>119</v>
      </c>
      <c r="J11" s="12">
        <v>36</v>
      </c>
    </row>
  </sheetData>
  <mergeCells count="4">
    <mergeCell ref="A1:J1"/>
    <mergeCell ref="A3:A4"/>
    <mergeCell ref="B3:B4"/>
    <mergeCell ref="C3:J3"/>
  </mergeCells>
  <pageMargins left="0.34" right="0.19" top="1.1811023622047245" bottom="0.74803149606299213" header="0.31496062992125984" footer="0.31496062992125984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43"/>
  <sheetViews>
    <sheetView topLeftCell="A118" zoomScale="80" zoomScaleNormal="80" workbookViewId="0">
      <selection activeCell="A116" sqref="A116:XFD116"/>
    </sheetView>
  </sheetViews>
  <sheetFormatPr defaultRowHeight="15" x14ac:dyDescent="0.25"/>
  <cols>
    <col min="1" max="1" width="23.85546875" style="17" customWidth="1"/>
    <col min="2" max="2" width="13.140625" style="17" customWidth="1"/>
    <col min="3" max="3" width="12.42578125" style="17" customWidth="1"/>
    <col min="4" max="4" width="12.7109375" style="65" customWidth="1"/>
    <col min="5" max="5" width="11.140625" style="17" customWidth="1"/>
    <col min="6" max="6" width="12.28515625" style="17" customWidth="1"/>
    <col min="7" max="7" width="12.42578125" style="17" customWidth="1"/>
    <col min="8" max="8" width="16.7109375" style="17" customWidth="1"/>
    <col min="9" max="9" width="11.140625" style="17" customWidth="1"/>
    <col min="10" max="10" width="12.140625" style="17" customWidth="1"/>
    <col min="11" max="16384" width="9.140625" style="17"/>
  </cols>
  <sheetData>
    <row r="1" spans="1:10" ht="15" customHeight="1" x14ac:dyDescent="0.25">
      <c r="A1" s="200" t="s">
        <v>467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0" ht="18" customHeight="1" x14ac:dyDescent="0.25">
      <c r="A2" s="201" t="s">
        <v>5</v>
      </c>
      <c r="B2" s="201"/>
      <c r="C2" s="201"/>
      <c r="D2" s="201"/>
      <c r="E2" s="201"/>
      <c r="F2" s="201"/>
      <c r="G2" s="201"/>
      <c r="H2" s="201"/>
      <c r="I2" s="201"/>
      <c r="J2" s="201"/>
    </row>
    <row r="3" spans="1:10" ht="4.5" hidden="1" customHeight="1" x14ac:dyDescent="0.25">
      <c r="A3" s="78"/>
      <c r="B3" s="78"/>
      <c r="C3" s="78"/>
      <c r="D3" s="83"/>
      <c r="E3" s="78"/>
      <c r="F3" s="78"/>
      <c r="G3" s="78"/>
      <c r="H3" s="78"/>
      <c r="I3" s="78"/>
      <c r="J3" s="78"/>
    </row>
    <row r="4" spans="1:10" ht="15.75" customHeight="1" x14ac:dyDescent="0.25">
      <c r="A4" s="198" t="s">
        <v>9</v>
      </c>
      <c r="B4" s="199" t="s">
        <v>0</v>
      </c>
      <c r="C4" s="199" t="s">
        <v>7</v>
      </c>
      <c r="D4" s="199" t="s">
        <v>8</v>
      </c>
      <c r="E4" s="199" t="s">
        <v>1</v>
      </c>
      <c r="F4" s="199"/>
      <c r="G4" s="199"/>
      <c r="H4" s="199"/>
      <c r="I4" s="199"/>
      <c r="J4" s="199" t="s">
        <v>2</v>
      </c>
    </row>
    <row r="5" spans="1:10" ht="15.75" x14ac:dyDescent="0.25">
      <c r="A5" s="198"/>
      <c r="B5" s="199"/>
      <c r="C5" s="199"/>
      <c r="D5" s="199"/>
      <c r="E5" s="199" t="s">
        <v>12</v>
      </c>
      <c r="F5" s="199" t="s">
        <v>100</v>
      </c>
      <c r="G5" s="199"/>
      <c r="H5" s="199"/>
      <c r="I5" s="199"/>
      <c r="J5" s="199"/>
    </row>
    <row r="6" spans="1:10" ht="47.25" x14ac:dyDescent="0.25">
      <c r="A6" s="198"/>
      <c r="B6" s="199"/>
      <c r="C6" s="199"/>
      <c r="D6" s="199"/>
      <c r="E6" s="199"/>
      <c r="F6" s="172" t="s">
        <v>3</v>
      </c>
      <c r="G6" s="172" t="s">
        <v>97</v>
      </c>
      <c r="H6" s="172" t="s">
        <v>332</v>
      </c>
      <c r="I6" s="172" t="s">
        <v>11</v>
      </c>
      <c r="J6" s="199"/>
    </row>
    <row r="7" spans="1:10" ht="15.75" x14ac:dyDescent="0.25">
      <c r="A7" s="148" t="s">
        <v>4</v>
      </c>
      <c r="B7" s="175">
        <v>1284385.22</v>
      </c>
      <c r="C7" s="175">
        <v>62249.99</v>
      </c>
      <c r="D7" s="175">
        <v>18059.84</v>
      </c>
      <c r="E7" s="166">
        <v>44798.13</v>
      </c>
      <c r="F7" s="166">
        <v>43111.64</v>
      </c>
      <c r="G7" s="166">
        <v>750.44</v>
      </c>
      <c r="H7" s="166">
        <v>808.83</v>
      </c>
      <c r="I7" s="166">
        <v>127.22</v>
      </c>
      <c r="J7" s="166">
        <v>1327697.69</v>
      </c>
    </row>
    <row r="8" spans="1:10" ht="15.75" x14ac:dyDescent="0.25">
      <c r="A8" s="148" t="s">
        <v>18</v>
      </c>
      <c r="B8" s="177">
        <v>691.33</v>
      </c>
      <c r="C8" s="177">
        <v>2262.27</v>
      </c>
      <c r="D8" s="177">
        <v>2163.7399999999998</v>
      </c>
      <c r="E8" s="177">
        <v>129.04</v>
      </c>
      <c r="F8" s="177">
        <v>0.67</v>
      </c>
      <c r="G8" s="177">
        <v>60.87</v>
      </c>
      <c r="H8" s="177">
        <v>64.209999999999994</v>
      </c>
      <c r="I8" s="177">
        <v>3.28</v>
      </c>
      <c r="J8" s="177">
        <v>725.7</v>
      </c>
    </row>
    <row r="9" spans="1:10" ht="15.75" x14ac:dyDescent="0.25">
      <c r="A9" s="149" t="s">
        <v>98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ht="15.75" x14ac:dyDescent="0.25">
      <c r="A10" s="150" t="s">
        <v>207</v>
      </c>
      <c r="B10" s="135">
        <v>299.57</v>
      </c>
      <c r="C10" s="135">
        <v>1428.39</v>
      </c>
      <c r="D10" s="135">
        <v>1413.18</v>
      </c>
      <c r="E10" s="135">
        <v>27.62</v>
      </c>
      <c r="F10" s="135">
        <v>0.01</v>
      </c>
      <c r="G10" s="135">
        <v>20.34</v>
      </c>
      <c r="H10" s="135">
        <v>7.02</v>
      </c>
      <c r="I10" s="135">
        <v>0.26</v>
      </c>
      <c r="J10" s="135">
        <v>294.19</v>
      </c>
    </row>
    <row r="11" spans="1:10" ht="15.75" x14ac:dyDescent="0.25">
      <c r="A11" s="150" t="s">
        <v>209</v>
      </c>
      <c r="B11" s="135">
        <v>158.22999999999999</v>
      </c>
      <c r="C11" s="135">
        <v>167.08</v>
      </c>
      <c r="D11" s="135">
        <v>162.07</v>
      </c>
      <c r="E11" s="135">
        <v>10.7</v>
      </c>
      <c r="F11" s="135">
        <v>0.01</v>
      </c>
      <c r="G11" s="135">
        <v>7.59</v>
      </c>
      <c r="H11" s="135">
        <v>3.05</v>
      </c>
      <c r="I11" s="135">
        <v>0.05</v>
      </c>
      <c r="J11" s="135">
        <v>155.59</v>
      </c>
    </row>
    <row r="12" spans="1:10" ht="15.75" x14ac:dyDescent="0.25">
      <c r="A12" s="150" t="s">
        <v>206</v>
      </c>
      <c r="B12" s="135">
        <v>47.65</v>
      </c>
      <c r="C12" s="135">
        <v>100.69</v>
      </c>
      <c r="D12" s="135">
        <v>67.5</v>
      </c>
      <c r="E12" s="135">
        <v>34.17</v>
      </c>
      <c r="F12" s="135">
        <v>0.22</v>
      </c>
      <c r="G12" s="135">
        <v>5.81</v>
      </c>
      <c r="H12" s="135">
        <v>28.13</v>
      </c>
      <c r="I12" s="135">
        <v>0.01</v>
      </c>
      <c r="J12" s="135">
        <v>75.02</v>
      </c>
    </row>
    <row r="13" spans="1:10" ht="15.75" x14ac:dyDescent="0.25">
      <c r="A13" s="150" t="s">
        <v>210</v>
      </c>
      <c r="B13" s="135">
        <v>4.93</v>
      </c>
      <c r="C13" s="135">
        <v>174.58</v>
      </c>
      <c r="D13" s="135">
        <v>167.46</v>
      </c>
      <c r="E13" s="135">
        <v>7.27</v>
      </c>
      <c r="F13" s="135">
        <v>0</v>
      </c>
      <c r="G13" s="135">
        <v>4.54</v>
      </c>
      <c r="H13" s="135">
        <v>0.54</v>
      </c>
      <c r="I13" s="135">
        <v>2.2000000000000002</v>
      </c>
      <c r="J13" s="135">
        <v>5.32</v>
      </c>
    </row>
    <row r="14" spans="1:10" ht="15.75" x14ac:dyDescent="0.25">
      <c r="A14" s="150" t="s">
        <v>211</v>
      </c>
      <c r="B14" s="135">
        <v>0.36</v>
      </c>
      <c r="C14" s="135">
        <v>28.63</v>
      </c>
      <c r="D14" s="135">
        <v>28.32</v>
      </c>
      <c r="E14" s="135">
        <v>0.5</v>
      </c>
      <c r="F14" s="135">
        <v>0</v>
      </c>
      <c r="G14" s="135">
        <v>0.36</v>
      </c>
      <c r="H14" s="135">
        <v>0.12</v>
      </c>
      <c r="I14" s="135">
        <v>0.02</v>
      </c>
      <c r="J14" s="135">
        <v>0.3</v>
      </c>
    </row>
    <row r="15" spans="1:10" ht="15.75" x14ac:dyDescent="0.25">
      <c r="A15" s="150" t="s">
        <v>212</v>
      </c>
      <c r="B15" s="135">
        <v>0.23</v>
      </c>
      <c r="C15" s="135">
        <v>15.85</v>
      </c>
      <c r="D15" s="135">
        <v>15.13</v>
      </c>
      <c r="E15" s="135">
        <v>0.76</v>
      </c>
      <c r="F15" s="135">
        <v>0</v>
      </c>
      <c r="G15" s="135">
        <v>0.53</v>
      </c>
      <c r="H15" s="135">
        <v>0.23</v>
      </c>
      <c r="I15" s="135">
        <v>0</v>
      </c>
      <c r="J15" s="135">
        <v>0.43</v>
      </c>
    </row>
    <row r="16" spans="1:10" ht="15.75" x14ac:dyDescent="0.25">
      <c r="A16" s="150" t="s">
        <v>213</v>
      </c>
      <c r="B16" s="135">
        <v>7.05</v>
      </c>
      <c r="C16" s="135">
        <v>26.33</v>
      </c>
      <c r="D16" s="135">
        <v>32.130000000000003</v>
      </c>
      <c r="E16" s="135">
        <v>0.9</v>
      </c>
      <c r="F16" s="135">
        <v>0</v>
      </c>
      <c r="G16" s="135">
        <v>0.45</v>
      </c>
      <c r="H16" s="135">
        <v>0.44</v>
      </c>
      <c r="I16" s="135">
        <v>0.01</v>
      </c>
      <c r="J16" s="135">
        <v>0.79</v>
      </c>
    </row>
    <row r="17" spans="1:10" ht="15.75" x14ac:dyDescent="0.25">
      <c r="A17" s="150" t="s">
        <v>214</v>
      </c>
      <c r="B17" s="135">
        <v>3.56</v>
      </c>
      <c r="C17" s="135">
        <v>39.51</v>
      </c>
      <c r="D17" s="135">
        <v>33.11</v>
      </c>
      <c r="E17" s="135">
        <v>6.69</v>
      </c>
      <c r="F17" s="135">
        <v>0</v>
      </c>
      <c r="G17" s="135">
        <v>1.86</v>
      </c>
      <c r="H17" s="135">
        <v>4.83</v>
      </c>
      <c r="I17" s="135">
        <v>0.01</v>
      </c>
      <c r="J17" s="135">
        <v>8.09</v>
      </c>
    </row>
    <row r="18" spans="1:10" ht="15.75" x14ac:dyDescent="0.25">
      <c r="A18" s="150" t="s">
        <v>215</v>
      </c>
      <c r="B18" s="135">
        <v>2.86</v>
      </c>
      <c r="C18" s="135">
        <v>93.35</v>
      </c>
      <c r="D18" s="135">
        <v>90.02</v>
      </c>
      <c r="E18" s="135">
        <v>4.7699999999999996</v>
      </c>
      <c r="F18" s="135">
        <v>0</v>
      </c>
      <c r="G18" s="135">
        <v>1.5</v>
      </c>
      <c r="H18" s="135">
        <v>3.27</v>
      </c>
      <c r="I18" s="135">
        <v>0</v>
      </c>
      <c r="J18" s="135">
        <v>4.6900000000000004</v>
      </c>
    </row>
    <row r="19" spans="1:10" ht="15.75" x14ac:dyDescent="0.25">
      <c r="A19" s="150" t="s">
        <v>216</v>
      </c>
      <c r="B19" s="135">
        <v>4.0599999999999996</v>
      </c>
      <c r="C19" s="135">
        <v>48.21</v>
      </c>
      <c r="D19" s="135">
        <v>45.18</v>
      </c>
      <c r="E19" s="135">
        <v>3.1</v>
      </c>
      <c r="F19" s="135">
        <v>0</v>
      </c>
      <c r="G19" s="135">
        <v>1.42</v>
      </c>
      <c r="H19" s="135">
        <v>1.67</v>
      </c>
      <c r="I19" s="135">
        <v>0.01</v>
      </c>
      <c r="J19" s="135">
        <v>5.67</v>
      </c>
    </row>
    <row r="20" spans="1:10" ht="15.75" x14ac:dyDescent="0.25">
      <c r="A20" s="150" t="s">
        <v>217</v>
      </c>
      <c r="B20" s="135">
        <v>5.0199999999999996</v>
      </c>
      <c r="C20" s="135">
        <v>50.59</v>
      </c>
      <c r="D20" s="135">
        <v>42.29</v>
      </c>
      <c r="E20" s="135">
        <v>9.84</v>
      </c>
      <c r="F20" s="135">
        <v>0</v>
      </c>
      <c r="G20" s="135">
        <v>2.97</v>
      </c>
      <c r="H20" s="135">
        <v>6.86</v>
      </c>
      <c r="I20" s="135">
        <v>0</v>
      </c>
      <c r="J20" s="135">
        <v>10.34</v>
      </c>
    </row>
    <row r="21" spans="1:10" ht="15.75" x14ac:dyDescent="0.25">
      <c r="A21" s="150" t="s">
        <v>218</v>
      </c>
      <c r="B21" s="135">
        <v>0.85</v>
      </c>
      <c r="C21" s="135">
        <v>28.86</v>
      </c>
      <c r="D21" s="135">
        <v>25.05</v>
      </c>
      <c r="E21" s="135">
        <v>4.0599999999999996</v>
      </c>
      <c r="F21" s="135">
        <v>0</v>
      </c>
      <c r="G21" s="135">
        <v>3.8</v>
      </c>
      <c r="H21" s="135">
        <v>0.27</v>
      </c>
      <c r="I21" s="135">
        <v>0</v>
      </c>
      <c r="J21" s="135">
        <v>0.86</v>
      </c>
    </row>
    <row r="22" spans="1:10" ht="15.75" x14ac:dyDescent="0.25">
      <c r="A22" s="150" t="s">
        <v>219</v>
      </c>
      <c r="B22" s="135">
        <v>145.85</v>
      </c>
      <c r="C22" s="135">
        <v>11.7</v>
      </c>
      <c r="D22" s="135">
        <v>6.54</v>
      </c>
      <c r="E22" s="135">
        <v>5.36</v>
      </c>
      <c r="F22" s="135">
        <v>0</v>
      </c>
      <c r="G22" s="135">
        <v>0.75</v>
      </c>
      <c r="H22" s="135">
        <v>4.6100000000000003</v>
      </c>
      <c r="I22" s="135">
        <v>0</v>
      </c>
      <c r="J22" s="135">
        <v>150.26</v>
      </c>
    </row>
    <row r="23" spans="1:10" ht="15.75" x14ac:dyDescent="0.25">
      <c r="A23" s="150" t="s">
        <v>208</v>
      </c>
      <c r="B23" s="135">
        <v>1.43</v>
      </c>
      <c r="C23" s="135">
        <v>16.350000000000001</v>
      </c>
      <c r="D23" s="135">
        <v>13.29</v>
      </c>
      <c r="E23" s="135">
        <v>3.18</v>
      </c>
      <c r="F23" s="135">
        <v>0</v>
      </c>
      <c r="G23" s="135">
        <v>0.57999999999999996</v>
      </c>
      <c r="H23" s="135">
        <v>2.61</v>
      </c>
      <c r="I23" s="135">
        <v>0</v>
      </c>
      <c r="J23" s="135">
        <v>3.91</v>
      </c>
    </row>
    <row r="24" spans="1:10" ht="15.75" x14ac:dyDescent="0.25">
      <c r="A24" s="150" t="s">
        <v>220</v>
      </c>
      <c r="B24" s="135">
        <v>9.2799999999999994</v>
      </c>
      <c r="C24" s="135">
        <v>19.22</v>
      </c>
      <c r="D24" s="135">
        <v>14.36</v>
      </c>
      <c r="E24" s="135">
        <v>5</v>
      </c>
      <c r="F24" s="135">
        <v>0.44</v>
      </c>
      <c r="G24" s="135">
        <v>3.51</v>
      </c>
      <c r="H24" s="135">
        <v>0.34</v>
      </c>
      <c r="I24" s="135">
        <v>0.72</v>
      </c>
      <c r="J24" s="135">
        <v>9.9</v>
      </c>
    </row>
    <row r="25" spans="1:10" ht="15.75" x14ac:dyDescent="0.25">
      <c r="A25" s="150" t="s">
        <v>221</v>
      </c>
      <c r="B25" s="135">
        <v>0.38</v>
      </c>
      <c r="C25" s="135">
        <v>12.94</v>
      </c>
      <c r="D25" s="135">
        <v>8.11</v>
      </c>
      <c r="E25" s="135">
        <v>5.1100000000000003</v>
      </c>
      <c r="F25" s="135">
        <v>0</v>
      </c>
      <c r="G25" s="135">
        <v>4.88</v>
      </c>
      <c r="H25" s="135">
        <v>0.23</v>
      </c>
      <c r="I25" s="135">
        <v>0</v>
      </c>
      <c r="J25" s="135">
        <v>0.33</v>
      </c>
    </row>
    <row r="26" spans="1:10" ht="15.75" x14ac:dyDescent="0.25">
      <c r="A26" s="148" t="s">
        <v>19</v>
      </c>
      <c r="B26" s="177">
        <v>799.26</v>
      </c>
      <c r="C26" s="177">
        <v>870.57</v>
      </c>
      <c r="D26" s="177">
        <v>779.64</v>
      </c>
      <c r="E26" s="177">
        <v>113.17</v>
      </c>
      <c r="F26" s="177">
        <v>13.71</v>
      </c>
      <c r="G26" s="177">
        <v>72.22</v>
      </c>
      <c r="H26" s="177">
        <v>26.11</v>
      </c>
      <c r="I26" s="177">
        <v>1.1299999999999999</v>
      </c>
      <c r="J26" s="177">
        <v>816.84</v>
      </c>
    </row>
    <row r="27" spans="1:10" ht="15.75" x14ac:dyDescent="0.25">
      <c r="A27" s="149" t="s">
        <v>98</v>
      </c>
      <c r="B27" s="117"/>
      <c r="C27" s="117"/>
      <c r="D27" s="147"/>
      <c r="E27" s="117"/>
      <c r="F27" s="147"/>
      <c r="G27" s="117"/>
      <c r="H27" s="117"/>
      <c r="I27" s="147"/>
      <c r="J27" s="117"/>
    </row>
    <row r="28" spans="1:10" ht="15.75" x14ac:dyDescent="0.25">
      <c r="A28" s="150" t="s">
        <v>225</v>
      </c>
      <c r="B28" s="135">
        <v>0.01</v>
      </c>
      <c r="C28" s="135">
        <v>1.55</v>
      </c>
      <c r="D28" s="135">
        <v>0.24</v>
      </c>
      <c r="E28" s="135">
        <v>1.3</v>
      </c>
      <c r="F28" s="135">
        <v>0</v>
      </c>
      <c r="G28" s="135">
        <v>1.3</v>
      </c>
      <c r="H28" s="135">
        <v>0</v>
      </c>
      <c r="I28" s="135">
        <v>0</v>
      </c>
      <c r="J28" s="135">
        <v>0.02</v>
      </c>
    </row>
    <row r="29" spans="1:10" ht="15.75" x14ac:dyDescent="0.25">
      <c r="A29" s="150" t="s">
        <v>226</v>
      </c>
      <c r="B29" s="135">
        <v>2.5</v>
      </c>
      <c r="C29" s="135">
        <v>9.67</v>
      </c>
      <c r="D29" s="135">
        <v>9.43</v>
      </c>
      <c r="E29" s="135">
        <v>2.13</v>
      </c>
      <c r="F29" s="135">
        <v>0</v>
      </c>
      <c r="G29" s="135">
        <v>2.0699999999999998</v>
      </c>
      <c r="H29" s="135">
        <v>0.05</v>
      </c>
      <c r="I29" s="135">
        <v>0</v>
      </c>
      <c r="J29" s="135">
        <v>0.68</v>
      </c>
    </row>
    <row r="30" spans="1:10" ht="15.75" x14ac:dyDescent="0.25">
      <c r="A30" s="150" t="s">
        <v>227</v>
      </c>
      <c r="B30" s="135">
        <v>0.65</v>
      </c>
      <c r="C30" s="135">
        <v>21.8</v>
      </c>
      <c r="D30" s="135">
        <v>19.59</v>
      </c>
      <c r="E30" s="135">
        <v>2.33</v>
      </c>
      <c r="F30" s="135">
        <v>0.43</v>
      </c>
      <c r="G30" s="135">
        <v>1.62</v>
      </c>
      <c r="H30" s="135">
        <v>0.28000000000000003</v>
      </c>
      <c r="I30" s="135">
        <v>0</v>
      </c>
      <c r="J30" s="135">
        <v>1.24</v>
      </c>
    </row>
    <row r="31" spans="1:10" ht="15.75" x14ac:dyDescent="0.25">
      <c r="A31" s="150" t="s">
        <v>222</v>
      </c>
      <c r="B31" s="135">
        <v>329.91</v>
      </c>
      <c r="C31" s="135">
        <v>307.19</v>
      </c>
      <c r="D31" s="135">
        <v>274.38</v>
      </c>
      <c r="E31" s="135">
        <v>36.39</v>
      </c>
      <c r="F31" s="135">
        <v>0.1</v>
      </c>
      <c r="G31" s="135">
        <v>24.79</v>
      </c>
      <c r="H31" s="135">
        <v>11.03</v>
      </c>
      <c r="I31" s="135">
        <v>0.47</v>
      </c>
      <c r="J31" s="135">
        <v>337.46</v>
      </c>
    </row>
    <row r="32" spans="1:10" ht="15.75" x14ac:dyDescent="0.25">
      <c r="A32" s="150" t="s">
        <v>228</v>
      </c>
      <c r="B32" s="135">
        <v>0.45</v>
      </c>
      <c r="C32" s="135">
        <v>11.24</v>
      </c>
      <c r="D32" s="135">
        <v>7.35</v>
      </c>
      <c r="E32" s="135">
        <v>4.0599999999999996</v>
      </c>
      <c r="F32" s="135">
        <v>0</v>
      </c>
      <c r="G32" s="135">
        <v>3.94</v>
      </c>
      <c r="H32" s="135">
        <v>0.12</v>
      </c>
      <c r="I32" s="135">
        <v>0</v>
      </c>
      <c r="J32" s="135">
        <v>0.39</v>
      </c>
    </row>
    <row r="33" spans="1:10" ht="15.75" x14ac:dyDescent="0.25">
      <c r="A33" s="150" t="s">
        <v>229</v>
      </c>
      <c r="B33" s="135">
        <v>0.76</v>
      </c>
      <c r="C33" s="135">
        <v>7.82</v>
      </c>
      <c r="D33" s="135">
        <v>7.32</v>
      </c>
      <c r="E33" s="135">
        <v>0.75</v>
      </c>
      <c r="F33" s="135">
        <v>0.02</v>
      </c>
      <c r="G33" s="135">
        <v>0.67</v>
      </c>
      <c r="H33" s="135">
        <v>7.0000000000000007E-2</v>
      </c>
      <c r="I33" s="135">
        <v>0</v>
      </c>
      <c r="J33" s="135">
        <v>0.6</v>
      </c>
    </row>
    <row r="34" spans="1:10" ht="15.75" x14ac:dyDescent="0.25">
      <c r="A34" s="150" t="s">
        <v>230</v>
      </c>
      <c r="B34" s="135">
        <v>0.1</v>
      </c>
      <c r="C34" s="135">
        <v>1.81</v>
      </c>
      <c r="D34" s="135">
        <v>0.33</v>
      </c>
      <c r="E34" s="135">
        <v>1.5</v>
      </c>
      <c r="F34" s="135">
        <v>0</v>
      </c>
      <c r="G34" s="135">
        <v>0.81</v>
      </c>
      <c r="H34" s="135">
        <v>0.04</v>
      </c>
      <c r="I34" s="135">
        <v>0.63</v>
      </c>
      <c r="J34" s="135">
        <v>0.14000000000000001</v>
      </c>
    </row>
    <row r="35" spans="1:10" ht="15.75" x14ac:dyDescent="0.25">
      <c r="A35" s="150" t="s">
        <v>231</v>
      </c>
      <c r="B35" s="135">
        <v>0.61</v>
      </c>
      <c r="C35" s="135">
        <v>23.7</v>
      </c>
      <c r="D35" s="135">
        <v>22.47</v>
      </c>
      <c r="E35" s="135">
        <v>1.26</v>
      </c>
      <c r="F35" s="135">
        <v>0.02</v>
      </c>
      <c r="G35" s="135">
        <v>1.1200000000000001</v>
      </c>
      <c r="H35" s="135">
        <v>0.12</v>
      </c>
      <c r="I35" s="135">
        <v>0</v>
      </c>
      <c r="J35" s="135">
        <v>0.72</v>
      </c>
    </row>
    <row r="36" spans="1:10" ht="15.75" x14ac:dyDescent="0.25">
      <c r="A36" s="150" t="s">
        <v>232</v>
      </c>
      <c r="B36" s="135">
        <v>0.56999999999999995</v>
      </c>
      <c r="C36" s="135">
        <v>10.26</v>
      </c>
      <c r="D36" s="135">
        <v>9.0500000000000007</v>
      </c>
      <c r="E36" s="135">
        <v>1.63</v>
      </c>
      <c r="F36" s="135">
        <v>0.02</v>
      </c>
      <c r="G36" s="135">
        <v>1.45</v>
      </c>
      <c r="H36" s="135">
        <v>0.16</v>
      </c>
      <c r="I36" s="135">
        <v>0</v>
      </c>
      <c r="J36" s="135">
        <v>0.32</v>
      </c>
    </row>
    <row r="37" spans="1:10" ht="15.75" x14ac:dyDescent="0.25">
      <c r="A37" s="150" t="s">
        <v>233</v>
      </c>
      <c r="B37" s="135">
        <v>0.68</v>
      </c>
      <c r="C37" s="135">
        <v>21.22</v>
      </c>
      <c r="D37" s="135">
        <v>20.65</v>
      </c>
      <c r="E37" s="135">
        <v>0.72</v>
      </c>
      <c r="F37" s="135">
        <v>0.01</v>
      </c>
      <c r="G37" s="135">
        <v>0.64</v>
      </c>
      <c r="H37" s="135">
        <v>7.0000000000000007E-2</v>
      </c>
      <c r="I37" s="135">
        <v>0</v>
      </c>
      <c r="J37" s="135">
        <v>0.61</v>
      </c>
    </row>
    <row r="38" spans="1:10" ht="15.75" x14ac:dyDescent="0.25">
      <c r="A38" s="150" t="s">
        <v>234</v>
      </c>
      <c r="B38" s="135">
        <v>0.32</v>
      </c>
      <c r="C38" s="135">
        <v>3.89</v>
      </c>
      <c r="D38" s="135">
        <v>3.14</v>
      </c>
      <c r="E38" s="135">
        <v>0.84</v>
      </c>
      <c r="F38" s="135">
        <v>0</v>
      </c>
      <c r="G38" s="135">
        <v>0.83</v>
      </c>
      <c r="H38" s="135">
        <v>0.02</v>
      </c>
      <c r="I38" s="135">
        <v>0</v>
      </c>
      <c r="J38" s="135">
        <v>0.25</v>
      </c>
    </row>
    <row r="39" spans="1:10" ht="15.75" x14ac:dyDescent="0.25">
      <c r="A39" s="150" t="s">
        <v>224</v>
      </c>
      <c r="B39" s="135">
        <v>92.47</v>
      </c>
      <c r="C39" s="135">
        <v>145.49</v>
      </c>
      <c r="D39" s="135">
        <v>136.05000000000001</v>
      </c>
      <c r="E39" s="135">
        <v>15.8</v>
      </c>
      <c r="F39" s="135">
        <v>3.24</v>
      </c>
      <c r="G39" s="135">
        <v>10.47</v>
      </c>
      <c r="H39" s="135">
        <v>2.09</v>
      </c>
      <c r="I39" s="135">
        <v>0</v>
      </c>
      <c r="J39" s="135">
        <v>91.44</v>
      </c>
    </row>
    <row r="40" spans="1:10" ht="15.75" x14ac:dyDescent="0.25">
      <c r="A40" s="150" t="s">
        <v>223</v>
      </c>
      <c r="B40" s="135">
        <v>301.64</v>
      </c>
      <c r="C40" s="135">
        <v>110.86</v>
      </c>
      <c r="D40" s="135">
        <v>84.28</v>
      </c>
      <c r="E40" s="135">
        <v>27.75</v>
      </c>
      <c r="F40" s="135">
        <v>8.6199999999999992</v>
      </c>
      <c r="G40" s="135">
        <v>14.23</v>
      </c>
      <c r="H40" s="135">
        <v>4.8899999999999997</v>
      </c>
      <c r="I40" s="135">
        <v>0.02</v>
      </c>
      <c r="J40" s="135">
        <v>313.97000000000003</v>
      </c>
    </row>
    <row r="41" spans="1:10" ht="15.75" x14ac:dyDescent="0.25">
      <c r="A41" s="150" t="s">
        <v>235</v>
      </c>
      <c r="B41" s="135">
        <v>13</v>
      </c>
      <c r="C41" s="135">
        <v>21.06</v>
      </c>
      <c r="D41" s="135">
        <v>23.45</v>
      </c>
      <c r="E41" s="135">
        <v>2.7</v>
      </c>
      <c r="F41" s="135">
        <v>0.64</v>
      </c>
      <c r="G41" s="135">
        <v>1.31</v>
      </c>
      <c r="H41" s="135">
        <v>0.76</v>
      </c>
      <c r="I41" s="135">
        <v>0</v>
      </c>
      <c r="J41" s="135">
        <v>9.3000000000000007</v>
      </c>
    </row>
    <row r="42" spans="1:10" ht="15.75" x14ac:dyDescent="0.25">
      <c r="A42" s="150" t="s">
        <v>236</v>
      </c>
      <c r="B42" s="135">
        <v>0.06</v>
      </c>
      <c r="C42" s="135">
        <v>6.58</v>
      </c>
      <c r="D42" s="135">
        <v>0.23</v>
      </c>
      <c r="E42" s="135">
        <v>6.35</v>
      </c>
      <c r="F42" s="135">
        <v>0</v>
      </c>
      <c r="G42" s="135">
        <v>0.56999999999999995</v>
      </c>
      <c r="H42" s="135">
        <v>5.78</v>
      </c>
      <c r="I42" s="135">
        <v>0</v>
      </c>
      <c r="J42" s="135">
        <v>5.84</v>
      </c>
    </row>
    <row r="43" spans="1:10" ht="15.75" x14ac:dyDescent="0.25">
      <c r="A43" s="150" t="s">
        <v>237</v>
      </c>
      <c r="B43" s="135">
        <v>2.29</v>
      </c>
      <c r="C43" s="135">
        <v>4.91</v>
      </c>
      <c r="D43" s="135">
        <v>6.21</v>
      </c>
      <c r="E43" s="135">
        <v>0.96</v>
      </c>
      <c r="F43" s="135">
        <v>0</v>
      </c>
      <c r="G43" s="135">
        <v>0.94</v>
      </c>
      <c r="H43" s="135">
        <v>0.02</v>
      </c>
      <c r="I43" s="135">
        <v>0</v>
      </c>
      <c r="J43" s="135">
        <v>0.05</v>
      </c>
    </row>
    <row r="44" spans="1:10" ht="15.75" x14ac:dyDescent="0.25">
      <c r="A44" s="150" t="s">
        <v>238</v>
      </c>
      <c r="B44" s="135">
        <v>4.29</v>
      </c>
      <c r="C44" s="135">
        <v>10.06</v>
      </c>
      <c r="D44" s="135">
        <v>8.6999999999999993</v>
      </c>
      <c r="E44" s="135">
        <v>1.91</v>
      </c>
      <c r="F44" s="135">
        <v>0.08</v>
      </c>
      <c r="G44" s="135">
        <v>1.63</v>
      </c>
      <c r="H44" s="135">
        <v>0.2</v>
      </c>
      <c r="I44" s="135">
        <v>0</v>
      </c>
      <c r="J44" s="135">
        <v>4.03</v>
      </c>
    </row>
    <row r="45" spans="1:10" ht="15.75" x14ac:dyDescent="0.25">
      <c r="A45" s="150" t="s">
        <v>239</v>
      </c>
      <c r="B45" s="135">
        <v>0.03</v>
      </c>
      <c r="C45" s="135">
        <v>0.71</v>
      </c>
      <c r="D45" s="135">
        <v>0.31</v>
      </c>
      <c r="E45" s="135">
        <v>0.4</v>
      </c>
      <c r="F45" s="135">
        <v>0</v>
      </c>
      <c r="G45" s="135">
        <v>0.38</v>
      </c>
      <c r="H45" s="135">
        <v>0.02</v>
      </c>
      <c r="I45" s="135">
        <v>0</v>
      </c>
      <c r="J45" s="135">
        <v>0.04</v>
      </c>
    </row>
    <row r="46" spans="1:10" ht="15.75" x14ac:dyDescent="0.25">
      <c r="A46" s="150" t="s">
        <v>240</v>
      </c>
      <c r="B46" s="135">
        <v>48.41</v>
      </c>
      <c r="C46" s="135">
        <v>141.53</v>
      </c>
      <c r="D46" s="135">
        <v>140.09</v>
      </c>
      <c r="E46" s="135">
        <v>1.49</v>
      </c>
      <c r="F46" s="135">
        <v>0.54</v>
      </c>
      <c r="G46" s="135">
        <v>0.71</v>
      </c>
      <c r="H46" s="135">
        <v>0.23</v>
      </c>
      <c r="I46" s="135">
        <v>0</v>
      </c>
      <c r="J46" s="135">
        <v>49.14</v>
      </c>
    </row>
    <row r="47" spans="1:10" ht="15.75" x14ac:dyDescent="0.25">
      <c r="A47" s="150" t="s">
        <v>241</v>
      </c>
      <c r="B47" s="135">
        <v>0.21</v>
      </c>
      <c r="C47" s="135">
        <v>1.04</v>
      </c>
      <c r="D47" s="135">
        <v>0.51</v>
      </c>
      <c r="E47" s="135">
        <v>0.56000000000000005</v>
      </c>
      <c r="F47" s="135">
        <v>0</v>
      </c>
      <c r="G47" s="135">
        <v>0.51</v>
      </c>
      <c r="H47" s="135">
        <v>0.05</v>
      </c>
      <c r="I47" s="135">
        <v>0</v>
      </c>
      <c r="J47" s="135">
        <v>0.23</v>
      </c>
    </row>
    <row r="48" spans="1:10" ht="15.75" x14ac:dyDescent="0.25">
      <c r="A48" s="150" t="s">
        <v>242</v>
      </c>
      <c r="B48" s="135">
        <v>0.28999999999999998</v>
      </c>
      <c r="C48" s="135">
        <v>8.18</v>
      </c>
      <c r="D48" s="135">
        <v>5.87</v>
      </c>
      <c r="E48" s="135">
        <v>2.34</v>
      </c>
      <c r="F48" s="135">
        <v>0</v>
      </c>
      <c r="G48" s="135">
        <v>2.2200000000000002</v>
      </c>
      <c r="H48" s="135">
        <v>0.12</v>
      </c>
      <c r="I48" s="135">
        <v>0</v>
      </c>
      <c r="J48" s="135">
        <v>0.38</v>
      </c>
    </row>
    <row r="49" spans="1:10" ht="15.75" x14ac:dyDescent="0.25">
      <c r="A49" s="148" t="s">
        <v>20</v>
      </c>
      <c r="B49" s="176">
        <v>32964.42</v>
      </c>
      <c r="C49" s="176">
        <v>3443.43</v>
      </c>
      <c r="D49" s="176">
        <v>2138.21</v>
      </c>
      <c r="E49" s="177">
        <v>1420.28</v>
      </c>
      <c r="F49" s="177">
        <v>934.29</v>
      </c>
      <c r="G49" s="177">
        <v>172.46</v>
      </c>
      <c r="H49" s="177">
        <v>308.02999999999997</v>
      </c>
      <c r="I49" s="177">
        <v>5.51</v>
      </c>
      <c r="J49" s="177">
        <v>34091.67</v>
      </c>
    </row>
    <row r="50" spans="1:10" ht="15.75" x14ac:dyDescent="0.25">
      <c r="A50" s="149" t="s">
        <v>98</v>
      </c>
      <c r="B50" s="135"/>
      <c r="C50" s="135"/>
      <c r="D50" s="135"/>
      <c r="E50" s="135"/>
      <c r="F50" s="135"/>
      <c r="G50" s="135"/>
      <c r="H50" s="135"/>
      <c r="I50" s="135"/>
      <c r="J50" s="135"/>
    </row>
    <row r="51" spans="1:10" ht="15.75" x14ac:dyDescent="0.25">
      <c r="A51" s="150" t="s">
        <v>249</v>
      </c>
      <c r="B51" s="135">
        <v>0.02</v>
      </c>
      <c r="C51" s="135">
        <v>2.54</v>
      </c>
      <c r="D51" s="135">
        <v>2.4900000000000002</v>
      </c>
      <c r="E51" s="135">
        <v>0.05</v>
      </c>
      <c r="F51" s="135">
        <v>0</v>
      </c>
      <c r="G51" s="135">
        <v>0.05</v>
      </c>
      <c r="H51" s="135">
        <v>0</v>
      </c>
      <c r="I51" s="135">
        <v>0</v>
      </c>
      <c r="J51" s="135">
        <v>0.01</v>
      </c>
    </row>
    <row r="52" spans="1:10" ht="15.75" x14ac:dyDescent="0.25">
      <c r="A52" s="150" t="s">
        <v>250</v>
      </c>
      <c r="B52" s="135">
        <v>5.71</v>
      </c>
      <c r="C52" s="135">
        <v>21.13</v>
      </c>
      <c r="D52" s="135">
        <v>19.52</v>
      </c>
      <c r="E52" s="135">
        <v>1.87</v>
      </c>
      <c r="F52" s="135">
        <v>0</v>
      </c>
      <c r="G52" s="135">
        <v>1.43</v>
      </c>
      <c r="H52" s="135">
        <v>0.44</v>
      </c>
      <c r="I52" s="135">
        <v>0</v>
      </c>
      <c r="J52" s="135">
        <v>5.89</v>
      </c>
    </row>
    <row r="53" spans="1:10" ht="15.75" x14ac:dyDescent="0.25">
      <c r="A53" s="150" t="s">
        <v>248</v>
      </c>
      <c r="B53" s="135">
        <v>0.22</v>
      </c>
      <c r="C53" s="135">
        <v>33.049999999999997</v>
      </c>
      <c r="D53" s="135">
        <v>17.07</v>
      </c>
      <c r="E53" s="135">
        <v>15.99</v>
      </c>
      <c r="F53" s="135">
        <v>0</v>
      </c>
      <c r="G53" s="135">
        <v>15.86</v>
      </c>
      <c r="H53" s="135">
        <v>7.0000000000000007E-2</v>
      </c>
      <c r="I53" s="135">
        <v>7.0000000000000007E-2</v>
      </c>
      <c r="J53" s="135">
        <v>0.27</v>
      </c>
    </row>
    <row r="54" spans="1:10" ht="15.75" x14ac:dyDescent="0.25">
      <c r="A54" s="150" t="s">
        <v>243</v>
      </c>
      <c r="B54" s="135">
        <v>25126.53</v>
      </c>
      <c r="C54" s="135">
        <v>1651.85</v>
      </c>
      <c r="D54" s="135">
        <v>646.49</v>
      </c>
      <c r="E54" s="135">
        <v>1021.06</v>
      </c>
      <c r="F54" s="135">
        <v>929.49</v>
      </c>
      <c r="G54" s="135">
        <v>57.26</v>
      </c>
      <c r="H54" s="135">
        <v>31.87</v>
      </c>
      <c r="I54" s="135">
        <v>2.4500000000000002</v>
      </c>
      <c r="J54" s="135">
        <v>26072.18</v>
      </c>
    </row>
    <row r="55" spans="1:10" ht="15.75" x14ac:dyDescent="0.25">
      <c r="A55" s="150" t="s">
        <v>251</v>
      </c>
      <c r="B55" s="135">
        <v>6.96</v>
      </c>
      <c r="C55" s="135">
        <v>9.7200000000000006</v>
      </c>
      <c r="D55" s="135">
        <v>6.55</v>
      </c>
      <c r="E55" s="135">
        <v>3.34</v>
      </c>
      <c r="F55" s="135">
        <v>0</v>
      </c>
      <c r="G55" s="135">
        <v>2.4700000000000002</v>
      </c>
      <c r="H55" s="135">
        <v>0.88</v>
      </c>
      <c r="I55" s="135">
        <v>0</v>
      </c>
      <c r="J55" s="135">
        <v>7.66</v>
      </c>
    </row>
    <row r="56" spans="1:10" ht="15.75" x14ac:dyDescent="0.25">
      <c r="A56" s="150" t="s">
        <v>252</v>
      </c>
      <c r="B56" s="135">
        <v>1.45</v>
      </c>
      <c r="C56" s="135">
        <v>8.6300000000000008</v>
      </c>
      <c r="D56" s="135">
        <v>7.38</v>
      </c>
      <c r="E56" s="135">
        <v>1.69</v>
      </c>
      <c r="F56" s="135">
        <v>0</v>
      </c>
      <c r="G56" s="135">
        <v>0.55000000000000004</v>
      </c>
      <c r="H56" s="135">
        <v>1.1399999999999999</v>
      </c>
      <c r="I56" s="135">
        <v>0</v>
      </c>
      <c r="J56" s="135">
        <v>2.15</v>
      </c>
    </row>
    <row r="57" spans="1:10" ht="15.75" x14ac:dyDescent="0.25">
      <c r="A57" s="150" t="s">
        <v>253</v>
      </c>
      <c r="B57" s="135">
        <v>6.2</v>
      </c>
      <c r="C57" s="135">
        <v>21.63</v>
      </c>
      <c r="D57" s="135">
        <v>18.23</v>
      </c>
      <c r="E57" s="135">
        <v>6.06</v>
      </c>
      <c r="F57" s="135">
        <v>0</v>
      </c>
      <c r="G57" s="135">
        <v>1.1299999999999999</v>
      </c>
      <c r="H57" s="135">
        <v>3.36</v>
      </c>
      <c r="I57" s="135">
        <v>1.56</v>
      </c>
      <c r="J57" s="135">
        <v>6.91</v>
      </c>
    </row>
    <row r="58" spans="1:10" ht="15.75" x14ac:dyDescent="0.25">
      <c r="A58" s="150" t="s">
        <v>247</v>
      </c>
      <c r="B58" s="135">
        <v>6043.47</v>
      </c>
      <c r="C58" s="135">
        <v>1112.6500000000001</v>
      </c>
      <c r="D58" s="135">
        <v>935.26</v>
      </c>
      <c r="E58" s="135">
        <v>242.42</v>
      </c>
      <c r="F58" s="135">
        <v>0</v>
      </c>
      <c r="G58" s="135">
        <v>10.52</v>
      </c>
      <c r="H58" s="135">
        <v>231.85</v>
      </c>
      <c r="I58" s="135">
        <v>0.04</v>
      </c>
      <c r="J58" s="135">
        <v>6210.3</v>
      </c>
    </row>
    <row r="59" spans="1:10" ht="15.75" x14ac:dyDescent="0.25">
      <c r="A59" s="150" t="s">
        <v>254</v>
      </c>
      <c r="B59" s="135">
        <v>1.37</v>
      </c>
      <c r="C59" s="135">
        <v>25.46</v>
      </c>
      <c r="D59" s="135">
        <v>21.54</v>
      </c>
      <c r="E59" s="135">
        <v>4.6399999999999997</v>
      </c>
      <c r="F59" s="135">
        <v>0</v>
      </c>
      <c r="G59" s="135">
        <v>3.61</v>
      </c>
      <c r="H59" s="135">
        <v>1.03</v>
      </c>
      <c r="I59" s="135">
        <v>0</v>
      </c>
      <c r="J59" s="135">
        <v>1.67</v>
      </c>
    </row>
    <row r="60" spans="1:10" ht="15.75" x14ac:dyDescent="0.25">
      <c r="A60" s="150" t="s">
        <v>256</v>
      </c>
      <c r="B60" s="135">
        <v>0.39</v>
      </c>
      <c r="C60" s="135">
        <v>7.51</v>
      </c>
      <c r="D60" s="135">
        <v>6.51</v>
      </c>
      <c r="E60" s="135">
        <v>1.01</v>
      </c>
      <c r="F60" s="135">
        <v>0</v>
      </c>
      <c r="G60" s="135">
        <v>0.86</v>
      </c>
      <c r="H60" s="135">
        <v>0.15</v>
      </c>
      <c r="I60" s="135">
        <v>0</v>
      </c>
      <c r="J60" s="135">
        <v>0.54</v>
      </c>
    </row>
    <row r="61" spans="1:10" ht="15.75" x14ac:dyDescent="0.25">
      <c r="A61" s="150" t="s">
        <v>257</v>
      </c>
      <c r="B61" s="135">
        <v>0.18</v>
      </c>
      <c r="C61" s="135">
        <v>13.57</v>
      </c>
      <c r="D61" s="135">
        <v>12.68</v>
      </c>
      <c r="E61" s="135">
        <v>1</v>
      </c>
      <c r="F61" s="135">
        <v>0</v>
      </c>
      <c r="G61" s="135">
        <v>0.96</v>
      </c>
      <c r="H61" s="135">
        <v>0.03</v>
      </c>
      <c r="I61" s="135">
        <v>0</v>
      </c>
      <c r="J61" s="135">
        <v>0.11</v>
      </c>
    </row>
    <row r="62" spans="1:10" ht="15.75" x14ac:dyDescent="0.25">
      <c r="A62" s="150" t="s">
        <v>255</v>
      </c>
      <c r="B62" s="135">
        <v>1.02</v>
      </c>
      <c r="C62" s="135">
        <v>2.29</v>
      </c>
      <c r="D62" s="135">
        <v>1.64</v>
      </c>
      <c r="E62" s="135">
        <v>0.68</v>
      </c>
      <c r="F62" s="135">
        <v>0</v>
      </c>
      <c r="G62" s="135">
        <v>0.5</v>
      </c>
      <c r="H62" s="135">
        <v>0.17</v>
      </c>
      <c r="I62" s="135">
        <v>0</v>
      </c>
      <c r="J62" s="135">
        <v>1.17</v>
      </c>
    </row>
    <row r="63" spans="1:10" ht="15.75" x14ac:dyDescent="0.25">
      <c r="A63" s="150" t="s">
        <v>245</v>
      </c>
      <c r="B63" s="135">
        <v>213.06</v>
      </c>
      <c r="C63" s="135">
        <v>133.88999999999999</v>
      </c>
      <c r="D63" s="135">
        <v>121.49</v>
      </c>
      <c r="E63" s="135">
        <v>20.98</v>
      </c>
      <c r="F63" s="135">
        <v>3.54</v>
      </c>
      <c r="G63" s="135">
        <v>9.3699999999999992</v>
      </c>
      <c r="H63" s="135">
        <v>7.52</v>
      </c>
      <c r="I63" s="135">
        <v>0.55000000000000004</v>
      </c>
      <c r="J63" s="135">
        <v>215.54</v>
      </c>
    </row>
    <row r="64" spans="1:10" ht="15.75" x14ac:dyDescent="0.25">
      <c r="A64" s="150" t="s">
        <v>258</v>
      </c>
      <c r="B64" s="135">
        <v>0.28999999999999998</v>
      </c>
      <c r="C64" s="135">
        <v>19.53</v>
      </c>
      <c r="D64" s="135">
        <v>11.15</v>
      </c>
      <c r="E64" s="135">
        <v>8.52</v>
      </c>
      <c r="F64" s="135">
        <v>0</v>
      </c>
      <c r="G64" s="135">
        <v>8.48</v>
      </c>
      <c r="H64" s="135">
        <v>0.04</v>
      </c>
      <c r="I64" s="135">
        <v>0</v>
      </c>
      <c r="J64" s="135">
        <v>0.19</v>
      </c>
    </row>
    <row r="65" spans="1:10" ht="15.75" x14ac:dyDescent="0.25">
      <c r="A65" s="150" t="s">
        <v>259</v>
      </c>
      <c r="B65" s="135">
        <v>6.81</v>
      </c>
      <c r="C65" s="135">
        <v>24.82</v>
      </c>
      <c r="D65" s="135">
        <v>30.16</v>
      </c>
      <c r="E65" s="135">
        <v>1.02</v>
      </c>
      <c r="F65" s="135">
        <v>0</v>
      </c>
      <c r="G65" s="135">
        <v>0.56999999999999995</v>
      </c>
      <c r="H65" s="135">
        <v>0.28999999999999998</v>
      </c>
      <c r="I65" s="135">
        <v>0.16</v>
      </c>
      <c r="J65" s="135">
        <v>0.74</v>
      </c>
    </row>
    <row r="66" spans="1:10" ht="15.75" x14ac:dyDescent="0.25">
      <c r="A66" s="150" t="s">
        <v>260</v>
      </c>
      <c r="B66" s="135">
        <v>0.65</v>
      </c>
      <c r="C66" s="135">
        <v>22.49</v>
      </c>
      <c r="D66" s="135">
        <v>19.12</v>
      </c>
      <c r="E66" s="135">
        <v>3.46</v>
      </c>
      <c r="F66" s="135">
        <v>0</v>
      </c>
      <c r="G66" s="135">
        <v>2.61</v>
      </c>
      <c r="H66" s="135">
        <v>0.84</v>
      </c>
      <c r="I66" s="135">
        <v>0</v>
      </c>
      <c r="J66" s="135">
        <v>1.41</v>
      </c>
    </row>
    <row r="67" spans="1:10" ht="15.75" x14ac:dyDescent="0.25">
      <c r="A67" s="150" t="s">
        <v>244</v>
      </c>
      <c r="B67" s="135">
        <v>1495.98</v>
      </c>
      <c r="C67" s="135">
        <v>188.83</v>
      </c>
      <c r="D67" s="135">
        <v>152.19</v>
      </c>
      <c r="E67" s="135">
        <v>38.56</v>
      </c>
      <c r="F67" s="135">
        <v>0</v>
      </c>
      <c r="G67" s="135">
        <v>17.78</v>
      </c>
      <c r="H67" s="135">
        <v>20.71</v>
      </c>
      <c r="I67" s="135">
        <v>7.0000000000000007E-2</v>
      </c>
      <c r="J67" s="135">
        <v>1514.77</v>
      </c>
    </row>
    <row r="68" spans="1:10" ht="15.75" x14ac:dyDescent="0.25">
      <c r="A68" s="150" t="s">
        <v>261</v>
      </c>
      <c r="B68" s="135">
        <v>3.05</v>
      </c>
      <c r="C68" s="135">
        <v>21.35</v>
      </c>
      <c r="D68" s="135">
        <v>18.7</v>
      </c>
      <c r="E68" s="135">
        <v>4.24</v>
      </c>
      <c r="F68" s="135">
        <v>0.01</v>
      </c>
      <c r="G68" s="135">
        <v>4.04</v>
      </c>
      <c r="H68" s="135">
        <v>0.18</v>
      </c>
      <c r="I68" s="135">
        <v>0</v>
      </c>
      <c r="J68" s="135">
        <v>1.65</v>
      </c>
    </row>
    <row r="69" spans="1:10" ht="15.75" x14ac:dyDescent="0.25">
      <c r="A69" s="150" t="s">
        <v>246</v>
      </c>
      <c r="B69" s="135">
        <v>34.25</v>
      </c>
      <c r="C69" s="135">
        <v>103.86</v>
      </c>
      <c r="D69" s="135">
        <v>78.33</v>
      </c>
      <c r="E69" s="135">
        <v>32.5</v>
      </c>
      <c r="F69" s="135">
        <v>1.24</v>
      </c>
      <c r="G69" s="135">
        <v>24.02</v>
      </c>
      <c r="H69" s="135">
        <v>6.74</v>
      </c>
      <c r="I69" s="135">
        <v>0.49</v>
      </c>
      <c r="J69" s="135">
        <v>35.270000000000003</v>
      </c>
    </row>
    <row r="70" spans="1:10" ht="15.75" x14ac:dyDescent="0.25">
      <c r="A70" s="150" t="s">
        <v>262</v>
      </c>
      <c r="B70" s="135">
        <v>7.56</v>
      </c>
      <c r="C70" s="135">
        <v>9.94</v>
      </c>
      <c r="D70" s="135">
        <v>5.38</v>
      </c>
      <c r="E70" s="135">
        <v>8.7200000000000006</v>
      </c>
      <c r="F70" s="135">
        <v>0</v>
      </c>
      <c r="G70" s="135">
        <v>8.31</v>
      </c>
      <c r="H70" s="135">
        <v>0.4</v>
      </c>
      <c r="I70" s="135">
        <v>0.01</v>
      </c>
      <c r="J70" s="135">
        <v>3.8</v>
      </c>
    </row>
    <row r="71" spans="1:10" ht="15.75" x14ac:dyDescent="0.25">
      <c r="A71" s="150" t="s">
        <v>263</v>
      </c>
      <c r="B71" s="135">
        <v>9.26</v>
      </c>
      <c r="C71" s="135">
        <v>8.68</v>
      </c>
      <c r="D71" s="135">
        <v>6.34</v>
      </c>
      <c r="E71" s="135">
        <v>2.48</v>
      </c>
      <c r="F71" s="135">
        <v>0</v>
      </c>
      <c r="G71" s="135">
        <v>2.0699999999999998</v>
      </c>
      <c r="H71" s="135">
        <v>0.31</v>
      </c>
      <c r="I71" s="135">
        <v>0.1</v>
      </c>
      <c r="J71" s="135">
        <v>9.43</v>
      </c>
    </row>
    <row r="72" spans="1:10" ht="15.75" x14ac:dyDescent="0.25">
      <c r="A72" s="148" t="s">
        <v>21</v>
      </c>
      <c r="B72" s="177">
        <v>3977.97</v>
      </c>
      <c r="C72" s="177">
        <v>2526.84</v>
      </c>
      <c r="D72" s="177">
        <v>2144.91</v>
      </c>
      <c r="E72" s="177">
        <v>459.21</v>
      </c>
      <c r="F72" s="177">
        <v>213.17</v>
      </c>
      <c r="G72" s="177">
        <v>103.04</v>
      </c>
      <c r="H72" s="177">
        <v>50.44</v>
      </c>
      <c r="I72" s="177">
        <v>92.57</v>
      </c>
      <c r="J72" s="177">
        <v>4164.29</v>
      </c>
    </row>
    <row r="73" spans="1:10" ht="15.75" x14ac:dyDescent="0.25">
      <c r="A73" s="149" t="s">
        <v>98</v>
      </c>
      <c r="B73" s="135"/>
      <c r="C73" s="135"/>
      <c r="D73" s="135"/>
      <c r="E73" s="135"/>
      <c r="F73" s="135"/>
      <c r="G73" s="135"/>
      <c r="H73" s="135"/>
      <c r="I73" s="135"/>
      <c r="J73" s="135"/>
    </row>
    <row r="74" spans="1:10" ht="15.75" x14ac:dyDescent="0.25">
      <c r="A74" s="150" t="s">
        <v>266</v>
      </c>
      <c r="B74" s="135">
        <v>0.06</v>
      </c>
      <c r="C74" s="135">
        <v>3.17</v>
      </c>
      <c r="D74" s="135">
        <v>1.8</v>
      </c>
      <c r="E74" s="135">
        <v>1.38</v>
      </c>
      <c r="F74" s="135">
        <v>0</v>
      </c>
      <c r="G74" s="135">
        <v>1.36</v>
      </c>
      <c r="H74" s="135">
        <v>0.01</v>
      </c>
      <c r="I74" s="135">
        <v>0</v>
      </c>
      <c r="J74" s="135">
        <v>0.06</v>
      </c>
    </row>
    <row r="75" spans="1:10" ht="15.75" x14ac:dyDescent="0.25">
      <c r="A75" s="150" t="s">
        <v>267</v>
      </c>
      <c r="B75" s="135">
        <v>85.62</v>
      </c>
      <c r="C75" s="135">
        <v>270.25</v>
      </c>
      <c r="D75" s="135">
        <v>304.98</v>
      </c>
      <c r="E75" s="135">
        <v>14.59</v>
      </c>
      <c r="F75" s="135">
        <v>1.76</v>
      </c>
      <c r="G75" s="135">
        <v>7.68</v>
      </c>
      <c r="H75" s="135">
        <v>4.83</v>
      </c>
      <c r="I75" s="135">
        <v>0.32</v>
      </c>
      <c r="J75" s="135">
        <v>42.89</v>
      </c>
    </row>
    <row r="76" spans="1:10" ht="15.75" x14ac:dyDescent="0.25">
      <c r="A76" s="150" t="s">
        <v>268</v>
      </c>
      <c r="B76" s="135">
        <v>0.09</v>
      </c>
      <c r="C76" s="135">
        <v>2.42</v>
      </c>
      <c r="D76" s="135">
        <v>1.27</v>
      </c>
      <c r="E76" s="135">
        <v>1.17</v>
      </c>
      <c r="F76" s="135">
        <v>0</v>
      </c>
      <c r="G76" s="135">
        <v>1.1100000000000001</v>
      </c>
      <c r="H76" s="135">
        <v>0.06</v>
      </c>
      <c r="I76" s="135">
        <v>0</v>
      </c>
      <c r="J76" s="135">
        <v>0.13</v>
      </c>
    </row>
    <row r="77" spans="1:10" ht="15.75" x14ac:dyDescent="0.25">
      <c r="A77" s="150" t="s">
        <v>264</v>
      </c>
      <c r="B77" s="135">
        <v>2866.15</v>
      </c>
      <c r="C77" s="135">
        <v>968.26</v>
      </c>
      <c r="D77" s="135">
        <v>656.4</v>
      </c>
      <c r="E77" s="135">
        <v>320.39999999999998</v>
      </c>
      <c r="F77" s="135">
        <v>185.29</v>
      </c>
      <c r="G77" s="135">
        <v>37.33</v>
      </c>
      <c r="H77" s="135">
        <v>8.8699999999999992</v>
      </c>
      <c r="I77" s="135">
        <v>88.91</v>
      </c>
      <c r="J77" s="135">
        <v>3051.77</v>
      </c>
    </row>
    <row r="78" spans="1:10" ht="15.75" x14ac:dyDescent="0.25">
      <c r="A78" s="150" t="s">
        <v>269</v>
      </c>
      <c r="B78" s="135">
        <v>0.34</v>
      </c>
      <c r="C78" s="135">
        <v>11.29</v>
      </c>
      <c r="D78" s="135">
        <v>8.5</v>
      </c>
      <c r="E78" s="135">
        <v>2.86</v>
      </c>
      <c r="F78" s="135">
        <v>0</v>
      </c>
      <c r="G78" s="135">
        <v>2.76</v>
      </c>
      <c r="H78" s="135">
        <v>0.1</v>
      </c>
      <c r="I78" s="135">
        <v>0</v>
      </c>
      <c r="J78" s="135">
        <v>0.38</v>
      </c>
    </row>
    <row r="79" spans="1:10" ht="15.75" x14ac:dyDescent="0.25">
      <c r="A79" s="150" t="s">
        <v>270</v>
      </c>
      <c r="B79" s="135">
        <v>0.56000000000000005</v>
      </c>
      <c r="C79" s="135">
        <v>2.46</v>
      </c>
      <c r="D79" s="135">
        <v>0.95</v>
      </c>
      <c r="E79" s="135">
        <v>1.51</v>
      </c>
      <c r="F79" s="135">
        <v>0</v>
      </c>
      <c r="G79" s="135">
        <v>1.19</v>
      </c>
      <c r="H79" s="135">
        <v>0.33</v>
      </c>
      <c r="I79" s="135">
        <v>0</v>
      </c>
      <c r="J79" s="135">
        <v>0.88</v>
      </c>
    </row>
    <row r="80" spans="1:10" ht="15.75" x14ac:dyDescent="0.25">
      <c r="A80" s="150" t="s">
        <v>271</v>
      </c>
      <c r="B80" s="135">
        <v>0.95</v>
      </c>
      <c r="C80" s="135">
        <v>16.059999999999999</v>
      </c>
      <c r="D80" s="135">
        <v>15.08</v>
      </c>
      <c r="E80" s="135">
        <v>1.5</v>
      </c>
      <c r="F80" s="135">
        <v>0</v>
      </c>
      <c r="G80" s="135">
        <v>1.37</v>
      </c>
      <c r="H80" s="135">
        <v>0.12</v>
      </c>
      <c r="I80" s="135">
        <v>0</v>
      </c>
      <c r="J80" s="135">
        <v>0.56000000000000005</v>
      </c>
    </row>
    <row r="81" spans="1:10" ht="15.75" x14ac:dyDescent="0.25">
      <c r="A81" s="150" t="s">
        <v>272</v>
      </c>
      <c r="B81" s="135">
        <v>3.72</v>
      </c>
      <c r="C81" s="135">
        <v>7.08</v>
      </c>
      <c r="D81" s="135">
        <v>5.27</v>
      </c>
      <c r="E81" s="135">
        <v>2.5299999999999998</v>
      </c>
      <c r="F81" s="135">
        <v>0</v>
      </c>
      <c r="G81" s="135">
        <v>0.57999999999999996</v>
      </c>
      <c r="H81" s="135">
        <v>0.02</v>
      </c>
      <c r="I81" s="135">
        <v>1.93</v>
      </c>
      <c r="J81" s="135">
        <v>3.03</v>
      </c>
    </row>
    <row r="82" spans="1:10" ht="15.75" x14ac:dyDescent="0.25">
      <c r="A82" s="150" t="s">
        <v>265</v>
      </c>
      <c r="B82" s="135">
        <v>421.45</v>
      </c>
      <c r="C82" s="135">
        <v>160.65</v>
      </c>
      <c r="D82" s="135">
        <v>159.31</v>
      </c>
      <c r="E82" s="135">
        <v>12.85</v>
      </c>
      <c r="F82" s="135">
        <v>3.44</v>
      </c>
      <c r="G82" s="135">
        <v>7.12</v>
      </c>
      <c r="H82" s="135">
        <v>0.96</v>
      </c>
      <c r="I82" s="135">
        <v>1.34</v>
      </c>
      <c r="J82" s="135">
        <v>414.33</v>
      </c>
    </row>
    <row r="83" spans="1:10" ht="15.75" x14ac:dyDescent="0.25">
      <c r="A83" s="150" t="s">
        <v>273</v>
      </c>
      <c r="B83" s="135">
        <v>1.48</v>
      </c>
      <c r="C83" s="135">
        <v>56.73</v>
      </c>
      <c r="D83" s="135">
        <v>45.88</v>
      </c>
      <c r="E83" s="135">
        <v>10.94</v>
      </c>
      <c r="F83" s="135">
        <v>0</v>
      </c>
      <c r="G83" s="135">
        <v>0.82</v>
      </c>
      <c r="H83" s="135">
        <v>10.09</v>
      </c>
      <c r="I83" s="135">
        <v>0.03</v>
      </c>
      <c r="J83" s="135">
        <v>11.48</v>
      </c>
    </row>
    <row r="84" spans="1:10" ht="15.75" x14ac:dyDescent="0.25">
      <c r="A84" s="150" t="s">
        <v>274</v>
      </c>
      <c r="B84" s="135">
        <v>2.38</v>
      </c>
      <c r="C84" s="135">
        <v>27.19</v>
      </c>
      <c r="D84" s="135">
        <v>25.54</v>
      </c>
      <c r="E84" s="135">
        <v>2.66</v>
      </c>
      <c r="F84" s="135">
        <v>0</v>
      </c>
      <c r="G84" s="135">
        <v>2.12</v>
      </c>
      <c r="H84" s="135">
        <v>0.51</v>
      </c>
      <c r="I84" s="135">
        <v>0.02</v>
      </c>
      <c r="J84" s="135">
        <v>1.89</v>
      </c>
    </row>
    <row r="85" spans="1:10" ht="15.75" x14ac:dyDescent="0.25">
      <c r="A85" s="150" t="s">
        <v>275</v>
      </c>
      <c r="B85" s="135">
        <v>2.29</v>
      </c>
      <c r="C85" s="135">
        <v>25.83</v>
      </c>
      <c r="D85" s="135">
        <v>17.989999999999998</v>
      </c>
      <c r="E85" s="135">
        <v>8.02</v>
      </c>
      <c r="F85" s="135">
        <v>0.14000000000000001</v>
      </c>
      <c r="G85" s="135">
        <v>7.75</v>
      </c>
      <c r="H85" s="135">
        <v>0.13</v>
      </c>
      <c r="I85" s="135">
        <v>0</v>
      </c>
      <c r="J85" s="135">
        <v>2.38</v>
      </c>
    </row>
    <row r="86" spans="1:10" ht="15.75" x14ac:dyDescent="0.25">
      <c r="A86" s="150" t="s">
        <v>276</v>
      </c>
      <c r="B86" s="135">
        <v>0.14000000000000001</v>
      </c>
      <c r="C86" s="135">
        <v>13.74</v>
      </c>
      <c r="D86" s="135">
        <v>10.78</v>
      </c>
      <c r="E86" s="135">
        <v>3</v>
      </c>
      <c r="F86" s="135">
        <v>0</v>
      </c>
      <c r="G86" s="135">
        <v>2.8</v>
      </c>
      <c r="H86" s="135">
        <v>0.2</v>
      </c>
      <c r="I86" s="135">
        <v>0</v>
      </c>
      <c r="J86" s="135">
        <v>0.3</v>
      </c>
    </row>
    <row r="87" spans="1:10" ht="15.75" x14ac:dyDescent="0.25">
      <c r="A87" s="150" t="s">
        <v>277</v>
      </c>
      <c r="B87" s="135">
        <v>0.13</v>
      </c>
      <c r="C87" s="135">
        <v>7.92</v>
      </c>
      <c r="D87" s="135">
        <v>2.17</v>
      </c>
      <c r="E87" s="135">
        <v>5.8</v>
      </c>
      <c r="F87" s="135">
        <v>0</v>
      </c>
      <c r="G87" s="135">
        <v>5.74</v>
      </c>
      <c r="H87" s="135">
        <v>0.05</v>
      </c>
      <c r="I87" s="135">
        <v>0</v>
      </c>
      <c r="J87" s="135">
        <v>0.14000000000000001</v>
      </c>
    </row>
    <row r="88" spans="1:10" ht="15.75" x14ac:dyDescent="0.25">
      <c r="A88" s="150" t="s">
        <v>278</v>
      </c>
      <c r="B88" s="135">
        <v>539.85</v>
      </c>
      <c r="C88" s="135">
        <v>210.28</v>
      </c>
      <c r="D88" s="135">
        <v>163.13</v>
      </c>
      <c r="E88" s="135">
        <v>47.51</v>
      </c>
      <c r="F88" s="135">
        <v>22.54</v>
      </c>
      <c r="G88" s="135">
        <v>9.74</v>
      </c>
      <c r="H88" s="135">
        <v>15.22</v>
      </c>
      <c r="I88" s="135">
        <v>0.01</v>
      </c>
      <c r="J88" s="135">
        <v>577.24</v>
      </c>
    </row>
    <row r="89" spans="1:10" ht="15.75" x14ac:dyDescent="0.25">
      <c r="A89" s="150" t="s">
        <v>279</v>
      </c>
      <c r="B89" s="135">
        <v>49.74</v>
      </c>
      <c r="C89" s="135">
        <v>721.69</v>
      </c>
      <c r="D89" s="135">
        <v>706.41</v>
      </c>
      <c r="E89" s="135">
        <v>20.010000000000002</v>
      </c>
      <c r="F89" s="135">
        <v>0</v>
      </c>
      <c r="G89" s="135">
        <v>11.8</v>
      </c>
      <c r="H89" s="135">
        <v>8.1999999999999993</v>
      </c>
      <c r="I89" s="135">
        <v>0.01</v>
      </c>
      <c r="J89" s="135">
        <v>53.2</v>
      </c>
    </row>
    <row r="90" spans="1:10" ht="15.75" x14ac:dyDescent="0.25">
      <c r="A90" s="150" t="s">
        <v>280</v>
      </c>
      <c r="B90" s="135">
        <v>3.02</v>
      </c>
      <c r="C90" s="135">
        <v>21.82</v>
      </c>
      <c r="D90" s="135">
        <v>19.46</v>
      </c>
      <c r="E90" s="135">
        <v>2.4900000000000002</v>
      </c>
      <c r="F90" s="135">
        <v>0</v>
      </c>
      <c r="G90" s="135">
        <v>1.76</v>
      </c>
      <c r="H90" s="135">
        <v>0.73</v>
      </c>
      <c r="I90" s="135">
        <v>0</v>
      </c>
      <c r="J90" s="135">
        <v>3.62</v>
      </c>
    </row>
    <row r="91" spans="1:10" ht="15.75" x14ac:dyDescent="0.25">
      <c r="A91" s="148" t="s">
        <v>99</v>
      </c>
      <c r="B91" s="177">
        <v>406.51</v>
      </c>
      <c r="C91" s="177">
        <v>2730.51</v>
      </c>
      <c r="D91" s="177">
        <v>2704.16</v>
      </c>
      <c r="E91" s="177">
        <v>252.3</v>
      </c>
      <c r="F91" s="177">
        <v>7.0000000000000007E-2</v>
      </c>
      <c r="G91" s="177">
        <v>151.19</v>
      </c>
      <c r="H91" s="177">
        <v>86.91</v>
      </c>
      <c r="I91" s="177">
        <v>14.13</v>
      </c>
      <c r="J91" s="177">
        <v>267.54000000000002</v>
      </c>
    </row>
    <row r="92" spans="1:10" ht="15.75" x14ac:dyDescent="0.25">
      <c r="A92" s="148" t="s">
        <v>23</v>
      </c>
      <c r="B92" s="177">
        <v>1230965.5</v>
      </c>
      <c r="C92" s="177">
        <v>46922.74</v>
      </c>
      <c r="D92" s="177">
        <v>5035.79</v>
      </c>
      <c r="E92" s="177">
        <v>41983.27</v>
      </c>
      <c r="F92" s="177">
        <v>41681.440000000002</v>
      </c>
      <c r="G92" s="177">
        <v>102.87</v>
      </c>
      <c r="H92" s="177">
        <v>190.81</v>
      </c>
      <c r="I92" s="177">
        <v>8.14</v>
      </c>
      <c r="J92" s="177">
        <v>1272741.44</v>
      </c>
    </row>
    <row r="93" spans="1:10" ht="15.75" x14ac:dyDescent="0.25">
      <c r="A93" s="149" t="s">
        <v>98</v>
      </c>
      <c r="B93" s="135"/>
      <c r="C93" s="135"/>
      <c r="D93" s="135"/>
      <c r="E93" s="135"/>
      <c r="F93" s="135"/>
      <c r="G93" s="135"/>
      <c r="H93" s="135"/>
      <c r="I93" s="135"/>
      <c r="J93" s="135"/>
    </row>
    <row r="94" spans="1:10" ht="15.75" x14ac:dyDescent="0.25">
      <c r="A94" s="150" t="s">
        <v>284</v>
      </c>
      <c r="B94" s="135">
        <v>0.25</v>
      </c>
      <c r="C94" s="135">
        <v>58.28</v>
      </c>
      <c r="D94" s="135">
        <v>57.34</v>
      </c>
      <c r="E94" s="135">
        <v>1.04</v>
      </c>
      <c r="F94" s="135">
        <v>0</v>
      </c>
      <c r="G94" s="135">
        <v>0.96</v>
      </c>
      <c r="H94" s="135">
        <v>0.09</v>
      </c>
      <c r="I94" s="135">
        <v>0</v>
      </c>
      <c r="J94" s="135">
        <v>0.23</v>
      </c>
    </row>
    <row r="95" spans="1:10" ht="15.75" x14ac:dyDescent="0.25">
      <c r="A95" s="150" t="s">
        <v>283</v>
      </c>
      <c r="B95" s="135">
        <v>312.85000000000002</v>
      </c>
      <c r="C95" s="135">
        <v>291.11</v>
      </c>
      <c r="D95" s="135">
        <v>274.73</v>
      </c>
      <c r="E95" s="135">
        <v>20.62</v>
      </c>
      <c r="F95" s="135">
        <v>3</v>
      </c>
      <c r="G95" s="135">
        <v>7.81</v>
      </c>
      <c r="H95" s="135">
        <v>9.74</v>
      </c>
      <c r="I95" s="135">
        <v>0.08</v>
      </c>
      <c r="J95" s="135">
        <v>321.36</v>
      </c>
    </row>
    <row r="96" spans="1:10" ht="15.75" x14ac:dyDescent="0.25">
      <c r="A96" s="150" t="s">
        <v>285</v>
      </c>
      <c r="B96" s="135">
        <v>22.86</v>
      </c>
      <c r="C96" s="135">
        <v>38.71</v>
      </c>
      <c r="D96" s="135">
        <v>34.5</v>
      </c>
      <c r="E96" s="135">
        <v>5.2</v>
      </c>
      <c r="F96" s="135">
        <v>2.39</v>
      </c>
      <c r="G96" s="135">
        <v>2.09</v>
      </c>
      <c r="H96" s="135">
        <v>0.72</v>
      </c>
      <c r="I96" s="135">
        <v>0</v>
      </c>
      <c r="J96" s="135">
        <v>24.97</v>
      </c>
    </row>
    <row r="97" spans="1:10" ht="15.75" x14ac:dyDescent="0.25">
      <c r="A97" s="150" t="s">
        <v>286</v>
      </c>
      <c r="B97" s="135">
        <v>1.82</v>
      </c>
      <c r="C97" s="135">
        <v>5.53</v>
      </c>
      <c r="D97" s="135">
        <v>4.37</v>
      </c>
      <c r="E97" s="135">
        <v>1.19</v>
      </c>
      <c r="F97" s="135">
        <v>0.16</v>
      </c>
      <c r="G97" s="135">
        <v>0.77</v>
      </c>
      <c r="H97" s="135">
        <v>0.22</v>
      </c>
      <c r="I97" s="135">
        <v>0.04</v>
      </c>
      <c r="J97" s="135">
        <v>2.17</v>
      </c>
    </row>
    <row r="98" spans="1:10" ht="15.75" x14ac:dyDescent="0.25">
      <c r="A98" s="150" t="s">
        <v>287</v>
      </c>
      <c r="B98" s="135">
        <v>5.76</v>
      </c>
      <c r="C98" s="135">
        <v>50.45</v>
      </c>
      <c r="D98" s="135">
        <v>44.68</v>
      </c>
      <c r="E98" s="135">
        <v>6.21</v>
      </c>
      <c r="F98" s="135">
        <v>0.13</v>
      </c>
      <c r="G98" s="135">
        <v>5.21</v>
      </c>
      <c r="H98" s="135">
        <v>0.85</v>
      </c>
      <c r="I98" s="135">
        <v>0.02</v>
      </c>
      <c r="J98" s="135">
        <v>6.3</v>
      </c>
    </row>
    <row r="99" spans="1:10" ht="15.75" x14ac:dyDescent="0.25">
      <c r="A99" s="150" t="s">
        <v>288</v>
      </c>
      <c r="B99" s="135">
        <v>1.5</v>
      </c>
      <c r="C99" s="135">
        <v>5.05</v>
      </c>
      <c r="D99" s="135">
        <v>4.76</v>
      </c>
      <c r="E99" s="135">
        <v>1.68</v>
      </c>
      <c r="F99" s="135">
        <v>0</v>
      </c>
      <c r="G99" s="135">
        <v>1.58</v>
      </c>
      <c r="H99" s="135">
        <v>0.09</v>
      </c>
      <c r="I99" s="135">
        <v>0.01</v>
      </c>
      <c r="J99" s="135">
        <v>0.2</v>
      </c>
    </row>
    <row r="100" spans="1:10" ht="15.75" x14ac:dyDescent="0.25">
      <c r="A100" s="150" t="s">
        <v>289</v>
      </c>
      <c r="B100" s="135">
        <v>1.1100000000000001</v>
      </c>
      <c r="C100" s="135">
        <v>33.92</v>
      </c>
      <c r="D100" s="135">
        <v>29.29</v>
      </c>
      <c r="E100" s="135">
        <v>5.15</v>
      </c>
      <c r="F100" s="135">
        <v>0.17</v>
      </c>
      <c r="G100" s="135">
        <v>4.6500000000000004</v>
      </c>
      <c r="H100" s="135">
        <v>0.33</v>
      </c>
      <c r="I100" s="135">
        <v>0</v>
      </c>
      <c r="J100" s="135">
        <v>1.0900000000000001</v>
      </c>
    </row>
    <row r="101" spans="1:10" ht="15.75" x14ac:dyDescent="0.25">
      <c r="A101" s="150" t="s">
        <v>290</v>
      </c>
      <c r="B101" s="135">
        <v>2.72</v>
      </c>
      <c r="C101" s="135">
        <v>60.21</v>
      </c>
      <c r="D101" s="135">
        <v>50.53</v>
      </c>
      <c r="E101" s="135">
        <v>10.51</v>
      </c>
      <c r="F101" s="135">
        <v>0</v>
      </c>
      <c r="G101" s="135">
        <v>2.66</v>
      </c>
      <c r="H101" s="135">
        <v>7.85</v>
      </c>
      <c r="I101" s="135">
        <v>0</v>
      </c>
      <c r="J101" s="135">
        <v>9.74</v>
      </c>
    </row>
    <row r="102" spans="1:10" ht="15.75" x14ac:dyDescent="0.25">
      <c r="A102" s="150" t="s">
        <v>291</v>
      </c>
      <c r="B102" s="135">
        <v>0.51</v>
      </c>
      <c r="C102" s="135">
        <v>1062.55</v>
      </c>
      <c r="D102" s="135">
        <v>1061.75</v>
      </c>
      <c r="E102" s="135">
        <v>1.0900000000000001</v>
      </c>
      <c r="F102" s="135">
        <v>0</v>
      </c>
      <c r="G102" s="135">
        <v>0.83</v>
      </c>
      <c r="H102" s="135">
        <v>0.24</v>
      </c>
      <c r="I102" s="135">
        <v>0.02</v>
      </c>
      <c r="J102" s="135">
        <v>0.47</v>
      </c>
    </row>
    <row r="103" spans="1:10" ht="15.75" x14ac:dyDescent="0.25">
      <c r="A103" s="150" t="s">
        <v>292</v>
      </c>
      <c r="B103" s="135">
        <v>211487.77</v>
      </c>
      <c r="C103" s="135">
        <v>10784.52</v>
      </c>
      <c r="D103" s="135">
        <v>962.25</v>
      </c>
      <c r="E103" s="135">
        <v>9828.89</v>
      </c>
      <c r="F103" s="135">
        <v>9824.2900000000009</v>
      </c>
      <c r="G103" s="135">
        <v>2.16</v>
      </c>
      <c r="H103" s="135">
        <v>2.4500000000000002</v>
      </c>
      <c r="I103" s="135">
        <v>0</v>
      </c>
      <c r="J103" s="135">
        <v>221307.88</v>
      </c>
    </row>
    <row r="104" spans="1:10" ht="15.75" x14ac:dyDescent="0.25">
      <c r="A104" s="150" t="s">
        <v>281</v>
      </c>
      <c r="B104" s="135">
        <v>3565.76</v>
      </c>
      <c r="C104" s="135">
        <v>1615.04</v>
      </c>
      <c r="D104" s="135">
        <v>1381.35</v>
      </c>
      <c r="E104" s="135">
        <v>271.64999999999998</v>
      </c>
      <c r="F104" s="135">
        <v>212.21</v>
      </c>
      <c r="G104" s="135">
        <v>16.399999999999999</v>
      </c>
      <c r="H104" s="135">
        <v>42.51</v>
      </c>
      <c r="I104" s="135">
        <v>0.53</v>
      </c>
      <c r="J104" s="135">
        <v>3782.51</v>
      </c>
    </row>
    <row r="105" spans="1:10" ht="15.75" x14ac:dyDescent="0.25">
      <c r="A105" s="150" t="s">
        <v>293</v>
      </c>
      <c r="B105" s="135">
        <v>22.97</v>
      </c>
      <c r="C105" s="135">
        <v>122.17</v>
      </c>
      <c r="D105" s="135">
        <v>103.94</v>
      </c>
      <c r="E105" s="135">
        <v>32.85</v>
      </c>
      <c r="F105" s="135">
        <v>0</v>
      </c>
      <c r="G105" s="135">
        <v>4.41</v>
      </c>
      <c r="H105" s="135">
        <v>21.54</v>
      </c>
      <c r="I105" s="135">
        <v>6.89</v>
      </c>
      <c r="J105" s="135">
        <v>29.9</v>
      </c>
    </row>
    <row r="106" spans="1:10" ht="15.75" x14ac:dyDescent="0.25">
      <c r="A106" s="150" t="s">
        <v>294</v>
      </c>
      <c r="B106" s="135">
        <v>1.05</v>
      </c>
      <c r="C106" s="135">
        <v>41.96</v>
      </c>
      <c r="D106" s="135">
        <v>40.78</v>
      </c>
      <c r="E106" s="135">
        <v>2.0099999999999998</v>
      </c>
      <c r="F106" s="135">
        <v>0</v>
      </c>
      <c r="G106" s="135">
        <v>1.58</v>
      </c>
      <c r="H106" s="135">
        <v>0.4</v>
      </c>
      <c r="I106" s="135">
        <v>0.03</v>
      </c>
      <c r="J106" s="135">
        <v>0.63</v>
      </c>
    </row>
    <row r="107" spans="1:10" ht="15.75" x14ac:dyDescent="0.25">
      <c r="A107" s="150" t="s">
        <v>295</v>
      </c>
      <c r="B107" s="135">
        <v>75.77</v>
      </c>
      <c r="C107" s="135">
        <v>387.71</v>
      </c>
      <c r="D107" s="135">
        <v>302.20999999999998</v>
      </c>
      <c r="E107" s="135">
        <v>87.19</v>
      </c>
      <c r="F107" s="135">
        <v>0.32</v>
      </c>
      <c r="G107" s="135">
        <v>18.02</v>
      </c>
      <c r="H107" s="135">
        <v>68.849999999999994</v>
      </c>
      <c r="I107" s="135">
        <v>0</v>
      </c>
      <c r="J107" s="135">
        <v>143.25</v>
      </c>
    </row>
    <row r="108" spans="1:10" ht="15.75" x14ac:dyDescent="0.25">
      <c r="A108" s="150" t="s">
        <v>296</v>
      </c>
      <c r="B108" s="135">
        <v>108.86</v>
      </c>
      <c r="C108" s="135">
        <v>88.65</v>
      </c>
      <c r="D108" s="135">
        <v>85.25</v>
      </c>
      <c r="E108" s="135">
        <v>12.28</v>
      </c>
      <c r="F108" s="135">
        <v>0.89</v>
      </c>
      <c r="G108" s="135">
        <v>2.82</v>
      </c>
      <c r="H108" s="135">
        <v>8.56</v>
      </c>
      <c r="I108" s="135">
        <v>0.01</v>
      </c>
      <c r="J108" s="135">
        <v>109.42</v>
      </c>
    </row>
    <row r="109" spans="1:10" ht="15.75" x14ac:dyDescent="0.25">
      <c r="A109" s="150" t="s">
        <v>297</v>
      </c>
      <c r="B109" s="135">
        <v>4.7</v>
      </c>
      <c r="C109" s="135">
        <v>140.19999999999999</v>
      </c>
      <c r="D109" s="135">
        <v>122</v>
      </c>
      <c r="E109" s="135">
        <v>18.579999999999998</v>
      </c>
      <c r="F109" s="135">
        <v>0</v>
      </c>
      <c r="G109" s="135">
        <v>7.25</v>
      </c>
      <c r="H109" s="135">
        <v>11.33</v>
      </c>
      <c r="I109" s="135">
        <v>0</v>
      </c>
      <c r="J109" s="135">
        <v>15.64</v>
      </c>
    </row>
    <row r="110" spans="1:10" ht="15.75" x14ac:dyDescent="0.25">
      <c r="A110" s="150" t="s">
        <v>298</v>
      </c>
      <c r="B110" s="135">
        <v>108.67</v>
      </c>
      <c r="C110" s="135">
        <v>89.62</v>
      </c>
      <c r="D110" s="135">
        <v>82.38</v>
      </c>
      <c r="E110" s="135">
        <v>14.11</v>
      </c>
      <c r="F110" s="135">
        <v>1.59</v>
      </c>
      <c r="G110" s="135">
        <v>8.66</v>
      </c>
      <c r="H110" s="135">
        <v>3.36</v>
      </c>
      <c r="I110" s="135">
        <v>0.5</v>
      </c>
      <c r="J110" s="135">
        <v>106.74</v>
      </c>
    </row>
    <row r="111" spans="1:10" ht="15.75" x14ac:dyDescent="0.25">
      <c r="A111" s="150" t="s">
        <v>282</v>
      </c>
      <c r="B111" s="135">
        <v>1015236.64</v>
      </c>
      <c r="C111" s="135">
        <v>31775.19</v>
      </c>
      <c r="D111" s="135">
        <v>134.25</v>
      </c>
      <c r="E111" s="135">
        <v>31649.72</v>
      </c>
      <c r="F111" s="135">
        <v>31635.99</v>
      </c>
      <c r="G111" s="135">
        <v>8.66</v>
      </c>
      <c r="H111" s="135">
        <v>5.0599999999999996</v>
      </c>
      <c r="I111" s="135">
        <v>0.01</v>
      </c>
      <c r="J111" s="135">
        <v>1046868.9</v>
      </c>
    </row>
    <row r="112" spans="1:10" ht="15.75" x14ac:dyDescent="0.25">
      <c r="A112" s="150" t="s">
        <v>299</v>
      </c>
      <c r="B112" s="135">
        <v>1.08</v>
      </c>
      <c r="C112" s="135">
        <v>39.36</v>
      </c>
      <c r="D112" s="135">
        <v>37.869999999999997</v>
      </c>
      <c r="E112" s="135">
        <v>1.78</v>
      </c>
      <c r="F112" s="135">
        <v>0</v>
      </c>
      <c r="G112" s="135">
        <v>0.92</v>
      </c>
      <c r="H112" s="135">
        <v>0.85</v>
      </c>
      <c r="I112" s="135">
        <v>0</v>
      </c>
      <c r="J112" s="135">
        <v>1.64</v>
      </c>
    </row>
    <row r="113" spans="1:10" ht="15.75" x14ac:dyDescent="0.25">
      <c r="A113" s="150" t="s">
        <v>300</v>
      </c>
      <c r="B113" s="135">
        <v>0.94</v>
      </c>
      <c r="C113" s="135">
        <v>96.92</v>
      </c>
      <c r="D113" s="135">
        <v>91.34</v>
      </c>
      <c r="E113" s="135">
        <v>5.84</v>
      </c>
      <c r="F113" s="135">
        <v>0.3</v>
      </c>
      <c r="G113" s="135">
        <v>2.13</v>
      </c>
      <c r="H113" s="135">
        <v>3.4</v>
      </c>
      <c r="I113" s="135">
        <v>0</v>
      </c>
      <c r="J113" s="135">
        <v>4.3899999999999997</v>
      </c>
    </row>
    <row r="114" spans="1:10" ht="15.75" x14ac:dyDescent="0.25">
      <c r="A114" s="150" t="s">
        <v>301</v>
      </c>
      <c r="B114" s="135">
        <v>0.28999999999999998</v>
      </c>
      <c r="C114" s="135">
        <v>111.57</v>
      </c>
      <c r="D114" s="135">
        <v>109.3</v>
      </c>
      <c r="E114" s="135">
        <v>2.39</v>
      </c>
      <c r="F114" s="135">
        <v>0</v>
      </c>
      <c r="G114" s="135">
        <v>2.06</v>
      </c>
      <c r="H114" s="135">
        <v>0.32</v>
      </c>
      <c r="I114" s="135">
        <v>0</v>
      </c>
      <c r="J114" s="135">
        <v>0.51</v>
      </c>
    </row>
    <row r="115" spans="1:10" ht="15.75" x14ac:dyDescent="0.25">
      <c r="A115" s="150" t="s">
        <v>302</v>
      </c>
      <c r="B115" s="135">
        <v>1.63</v>
      </c>
      <c r="C115" s="135">
        <v>24.03</v>
      </c>
      <c r="D115" s="135">
        <v>20.93</v>
      </c>
      <c r="E115" s="135">
        <v>3.29</v>
      </c>
      <c r="F115" s="135">
        <v>0</v>
      </c>
      <c r="G115" s="135">
        <v>1.23</v>
      </c>
      <c r="H115" s="135">
        <v>2.0499999999999998</v>
      </c>
      <c r="I115" s="135">
        <v>0</v>
      </c>
      <c r="J115" s="135">
        <v>3.5</v>
      </c>
    </row>
    <row r="116" spans="1:10" ht="15.75" x14ac:dyDescent="0.25">
      <c r="A116" s="148" t="s">
        <v>24</v>
      </c>
      <c r="B116" s="177">
        <v>14580.23</v>
      </c>
      <c r="C116" s="177">
        <v>3493.63</v>
      </c>
      <c r="D116" s="177">
        <v>3093.39</v>
      </c>
      <c r="E116" s="177">
        <v>440.86</v>
      </c>
      <c r="F116" s="177">
        <v>268.29000000000002</v>
      </c>
      <c r="G116" s="177">
        <v>87.79</v>
      </c>
      <c r="H116" s="177">
        <v>82.32</v>
      </c>
      <c r="I116" s="177">
        <v>2.46</v>
      </c>
      <c r="J116" s="177">
        <v>14890.21</v>
      </c>
    </row>
    <row r="117" spans="1:10" ht="15.75" x14ac:dyDescent="0.25">
      <c r="A117" s="149" t="s">
        <v>98</v>
      </c>
      <c r="B117" s="147"/>
      <c r="C117" s="147"/>
      <c r="D117" s="147"/>
      <c r="E117" s="147"/>
      <c r="F117" s="147"/>
      <c r="G117" s="147"/>
      <c r="H117" s="147"/>
      <c r="I117" s="147"/>
      <c r="J117" s="147"/>
    </row>
    <row r="118" spans="1:10" ht="15.75" x14ac:dyDescent="0.25">
      <c r="A118" s="150" t="s">
        <v>304</v>
      </c>
      <c r="B118" s="135">
        <v>0.11</v>
      </c>
      <c r="C118" s="135">
        <v>15.59</v>
      </c>
      <c r="D118" s="135">
        <v>13.92</v>
      </c>
      <c r="E118" s="135">
        <v>1.73</v>
      </c>
      <c r="F118" s="135">
        <v>0</v>
      </c>
      <c r="G118" s="135">
        <v>1.43</v>
      </c>
      <c r="H118" s="135">
        <v>0.28999999999999998</v>
      </c>
      <c r="I118" s="135">
        <v>0.02</v>
      </c>
      <c r="J118" s="135">
        <v>0.33</v>
      </c>
    </row>
    <row r="119" spans="1:10" ht="15.75" x14ac:dyDescent="0.25">
      <c r="A119" s="150" t="s">
        <v>303</v>
      </c>
      <c r="B119" s="135">
        <v>3817.54</v>
      </c>
      <c r="C119" s="135">
        <v>464.77</v>
      </c>
      <c r="D119" s="135">
        <v>254.57</v>
      </c>
      <c r="E119" s="135">
        <v>219.74</v>
      </c>
      <c r="F119" s="135">
        <v>198.07</v>
      </c>
      <c r="G119" s="135">
        <v>14.83</v>
      </c>
      <c r="H119" s="135">
        <v>5.97</v>
      </c>
      <c r="I119" s="135">
        <v>0.87</v>
      </c>
      <c r="J119" s="135">
        <v>4012.05</v>
      </c>
    </row>
    <row r="120" spans="1:10" ht="15.75" x14ac:dyDescent="0.25">
      <c r="A120" s="150" t="s">
        <v>305</v>
      </c>
      <c r="B120" s="135">
        <v>0.59</v>
      </c>
      <c r="C120" s="135">
        <v>8.4700000000000006</v>
      </c>
      <c r="D120" s="135">
        <v>8.1999999999999993</v>
      </c>
      <c r="E120" s="135">
        <v>0.74</v>
      </c>
      <c r="F120" s="135">
        <v>0</v>
      </c>
      <c r="G120" s="135">
        <v>0.59</v>
      </c>
      <c r="H120" s="135">
        <v>0.14000000000000001</v>
      </c>
      <c r="I120" s="135">
        <v>0</v>
      </c>
      <c r="J120" s="135">
        <v>0.26</v>
      </c>
    </row>
    <row r="121" spans="1:10" ht="15.75" x14ac:dyDescent="0.25">
      <c r="A121" s="150" t="s">
        <v>306</v>
      </c>
      <c r="B121" s="135">
        <v>1.48</v>
      </c>
      <c r="C121" s="135">
        <v>10.86</v>
      </c>
      <c r="D121" s="135">
        <v>9.35</v>
      </c>
      <c r="E121" s="135">
        <v>2.5</v>
      </c>
      <c r="F121" s="135">
        <v>2.2999999999999998</v>
      </c>
      <c r="G121" s="135">
        <v>0.2</v>
      </c>
      <c r="H121" s="135">
        <v>0</v>
      </c>
      <c r="I121" s="135">
        <v>0</v>
      </c>
      <c r="J121" s="135">
        <v>2.79</v>
      </c>
    </row>
    <row r="122" spans="1:10" ht="15.75" x14ac:dyDescent="0.25">
      <c r="A122" s="150" t="s">
        <v>307</v>
      </c>
      <c r="B122" s="135">
        <v>2.41</v>
      </c>
      <c r="C122" s="135">
        <v>18.600000000000001</v>
      </c>
      <c r="D122" s="135">
        <v>17.399999999999999</v>
      </c>
      <c r="E122" s="135">
        <v>2.89</v>
      </c>
      <c r="F122" s="135">
        <v>0</v>
      </c>
      <c r="G122" s="135">
        <v>2.3199999999999998</v>
      </c>
      <c r="H122" s="135">
        <v>0.56000000000000005</v>
      </c>
      <c r="I122" s="135">
        <v>0.01</v>
      </c>
      <c r="J122" s="135">
        <v>1.29</v>
      </c>
    </row>
    <row r="123" spans="1:10" ht="15.75" x14ac:dyDescent="0.25">
      <c r="A123" s="150" t="s">
        <v>308</v>
      </c>
      <c r="B123" s="135">
        <v>0.05</v>
      </c>
      <c r="C123" s="135">
        <v>0.83</v>
      </c>
      <c r="D123" s="135">
        <v>0.52</v>
      </c>
      <c r="E123" s="135">
        <v>0.31</v>
      </c>
      <c r="F123" s="135">
        <v>0</v>
      </c>
      <c r="G123" s="135">
        <v>0.28000000000000003</v>
      </c>
      <c r="H123" s="135">
        <v>0.03</v>
      </c>
      <c r="I123" s="135">
        <v>0</v>
      </c>
      <c r="J123" s="135">
        <v>0.08</v>
      </c>
    </row>
    <row r="124" spans="1:10" ht="15.75" x14ac:dyDescent="0.25">
      <c r="A124" s="150" t="s">
        <v>309</v>
      </c>
      <c r="B124" s="135">
        <v>1.39</v>
      </c>
      <c r="C124" s="135">
        <v>8.61</v>
      </c>
      <c r="D124" s="135">
        <v>5.86</v>
      </c>
      <c r="E124" s="135">
        <v>2.74</v>
      </c>
      <c r="F124" s="135">
        <v>2.1800000000000002</v>
      </c>
      <c r="G124" s="135">
        <v>0.54</v>
      </c>
      <c r="H124" s="135">
        <v>0.02</v>
      </c>
      <c r="I124" s="135">
        <v>0</v>
      </c>
      <c r="J124" s="135">
        <v>3.59</v>
      </c>
    </row>
    <row r="125" spans="1:10" ht="15.75" x14ac:dyDescent="0.25">
      <c r="A125" s="150" t="s">
        <v>310</v>
      </c>
      <c r="B125" s="135">
        <v>1.1000000000000001</v>
      </c>
      <c r="C125" s="135">
        <v>12.73</v>
      </c>
      <c r="D125" s="135">
        <v>10.73</v>
      </c>
      <c r="E125" s="135">
        <v>2.04</v>
      </c>
      <c r="F125" s="135">
        <v>0</v>
      </c>
      <c r="G125" s="135">
        <v>1.56</v>
      </c>
      <c r="H125" s="135">
        <v>0.48</v>
      </c>
      <c r="I125" s="135">
        <v>0</v>
      </c>
      <c r="J125" s="135">
        <v>1.53</v>
      </c>
    </row>
    <row r="126" spans="1:10" ht="15.75" x14ac:dyDescent="0.25">
      <c r="A126" s="150" t="s">
        <v>311</v>
      </c>
      <c r="B126" s="135">
        <v>3.58</v>
      </c>
      <c r="C126" s="135">
        <v>7.61</v>
      </c>
      <c r="D126" s="135">
        <v>8.34</v>
      </c>
      <c r="E126" s="135">
        <v>1.06</v>
      </c>
      <c r="F126" s="135">
        <v>0</v>
      </c>
      <c r="G126" s="135">
        <v>0.98</v>
      </c>
      <c r="H126" s="135">
        <v>7.0000000000000007E-2</v>
      </c>
      <c r="I126" s="135">
        <v>0</v>
      </c>
      <c r="J126" s="135">
        <v>1.86</v>
      </c>
    </row>
    <row r="127" spans="1:10" ht="15.75" x14ac:dyDescent="0.25">
      <c r="A127" s="150" t="s">
        <v>312</v>
      </c>
      <c r="B127" s="135">
        <v>10244.34</v>
      </c>
      <c r="C127" s="135">
        <v>2002.7</v>
      </c>
      <c r="D127" s="135">
        <v>2000.7</v>
      </c>
      <c r="E127" s="135">
        <v>4.7</v>
      </c>
      <c r="F127" s="135">
        <v>0</v>
      </c>
      <c r="G127" s="135">
        <v>3.88</v>
      </c>
      <c r="H127" s="135">
        <v>0.82</v>
      </c>
      <c r="I127" s="135">
        <v>0</v>
      </c>
      <c r="J127" s="135">
        <v>10242.469999999999</v>
      </c>
    </row>
    <row r="128" spans="1:10" ht="15.75" x14ac:dyDescent="0.25">
      <c r="A128" s="150" t="s">
        <v>313</v>
      </c>
      <c r="B128" s="135">
        <v>0.01</v>
      </c>
      <c r="C128" s="135">
        <v>0.86</v>
      </c>
      <c r="D128" s="135">
        <v>0.6</v>
      </c>
      <c r="E128" s="135">
        <v>0.25</v>
      </c>
      <c r="F128" s="135">
        <v>0</v>
      </c>
      <c r="G128" s="135">
        <v>0.25</v>
      </c>
      <c r="H128" s="135">
        <v>0.01</v>
      </c>
      <c r="I128" s="135">
        <v>0</v>
      </c>
      <c r="J128" s="135">
        <v>0.02</v>
      </c>
    </row>
    <row r="129" spans="1:10" ht="15.75" x14ac:dyDescent="0.25">
      <c r="A129" s="150" t="s">
        <v>314</v>
      </c>
      <c r="B129" s="135">
        <v>31.28</v>
      </c>
      <c r="C129" s="135">
        <v>63</v>
      </c>
      <c r="D129" s="135">
        <v>55.26</v>
      </c>
      <c r="E129" s="135">
        <v>14.18</v>
      </c>
      <c r="F129" s="135">
        <v>0</v>
      </c>
      <c r="G129" s="135">
        <v>0.43</v>
      </c>
      <c r="H129" s="135">
        <v>13.73</v>
      </c>
      <c r="I129" s="135">
        <v>0.02</v>
      </c>
      <c r="J129" s="135">
        <v>38.57</v>
      </c>
    </row>
    <row r="130" spans="1:10" ht="15.75" x14ac:dyDescent="0.25">
      <c r="A130" s="150" t="s">
        <v>315</v>
      </c>
      <c r="B130" s="135">
        <v>0.03</v>
      </c>
      <c r="C130" s="135">
        <v>0.89</v>
      </c>
      <c r="D130" s="135">
        <v>0.36</v>
      </c>
      <c r="E130" s="135">
        <v>0.53</v>
      </c>
      <c r="F130" s="135">
        <v>0</v>
      </c>
      <c r="G130" s="135">
        <v>0.5</v>
      </c>
      <c r="H130" s="135">
        <v>0.03</v>
      </c>
      <c r="I130" s="135">
        <v>0</v>
      </c>
      <c r="J130" s="135">
        <v>0.06</v>
      </c>
    </row>
    <row r="131" spans="1:10" ht="15.75" x14ac:dyDescent="0.25">
      <c r="A131" s="150" t="s">
        <v>335</v>
      </c>
      <c r="B131" s="135">
        <v>412.92</v>
      </c>
      <c r="C131" s="135">
        <v>619.98</v>
      </c>
      <c r="D131" s="135">
        <v>537.45000000000005</v>
      </c>
      <c r="E131" s="135">
        <v>89.54</v>
      </c>
      <c r="F131" s="135">
        <v>29.94</v>
      </c>
      <c r="G131" s="135">
        <v>22.88</v>
      </c>
      <c r="H131" s="135">
        <v>35.19</v>
      </c>
      <c r="I131" s="135">
        <v>1.52</v>
      </c>
      <c r="J131" s="135">
        <v>471.04</v>
      </c>
    </row>
    <row r="132" spans="1:10" ht="15.75" x14ac:dyDescent="0.25">
      <c r="A132" s="150" t="s">
        <v>316</v>
      </c>
      <c r="B132" s="135">
        <v>0.14000000000000001</v>
      </c>
      <c r="C132" s="135">
        <v>5.88</v>
      </c>
      <c r="D132" s="135">
        <v>3.42</v>
      </c>
      <c r="E132" s="135">
        <v>2.48</v>
      </c>
      <c r="F132" s="135">
        <v>0</v>
      </c>
      <c r="G132" s="135">
        <v>2.0699999999999998</v>
      </c>
      <c r="H132" s="135">
        <v>0.41</v>
      </c>
      <c r="I132" s="135">
        <v>0</v>
      </c>
      <c r="J132" s="135">
        <v>0.54</v>
      </c>
    </row>
    <row r="133" spans="1:10" ht="15.75" x14ac:dyDescent="0.25">
      <c r="A133" s="150" t="s">
        <v>317</v>
      </c>
      <c r="B133" s="135">
        <v>52.63</v>
      </c>
      <c r="C133" s="135">
        <v>162.69</v>
      </c>
      <c r="D133" s="135">
        <v>104.81</v>
      </c>
      <c r="E133" s="135">
        <v>61.45</v>
      </c>
      <c r="F133" s="135">
        <v>35.799999999999997</v>
      </c>
      <c r="G133" s="135">
        <v>1.92</v>
      </c>
      <c r="H133" s="135">
        <v>23.72</v>
      </c>
      <c r="I133" s="135">
        <v>0.01</v>
      </c>
      <c r="J133" s="135">
        <v>108.59</v>
      </c>
    </row>
    <row r="134" spans="1:10" ht="15.75" x14ac:dyDescent="0.25">
      <c r="A134" s="150" t="s">
        <v>318</v>
      </c>
      <c r="B134" s="135">
        <v>0.09</v>
      </c>
      <c r="C134" s="135">
        <v>6.8</v>
      </c>
      <c r="D134" s="135">
        <v>4.2300000000000004</v>
      </c>
      <c r="E134" s="135">
        <v>2.66</v>
      </c>
      <c r="F134" s="135">
        <v>0</v>
      </c>
      <c r="G134" s="135">
        <v>2.61</v>
      </c>
      <c r="H134" s="135">
        <v>0.05</v>
      </c>
      <c r="I134" s="135">
        <v>0</v>
      </c>
      <c r="J134" s="135">
        <v>0.05</v>
      </c>
    </row>
    <row r="135" spans="1:10" ht="15.75" x14ac:dyDescent="0.25">
      <c r="A135" s="150" t="s">
        <v>319</v>
      </c>
      <c r="B135" s="135">
        <v>0.5</v>
      </c>
      <c r="C135" s="135">
        <v>2.3199999999999998</v>
      </c>
      <c r="D135" s="135">
        <v>1.76</v>
      </c>
      <c r="E135" s="135">
        <v>0.56000000000000005</v>
      </c>
      <c r="F135" s="135">
        <v>0</v>
      </c>
      <c r="G135" s="135">
        <v>0.08</v>
      </c>
      <c r="H135" s="135">
        <v>0.48</v>
      </c>
      <c r="I135" s="135">
        <v>0</v>
      </c>
      <c r="J135" s="135">
        <v>0.98</v>
      </c>
    </row>
    <row r="136" spans="1:10" ht="15.75" x14ac:dyDescent="0.25">
      <c r="A136" s="150" t="s">
        <v>320</v>
      </c>
      <c r="B136" s="135">
        <v>0.62</v>
      </c>
      <c r="C136" s="135">
        <v>5.46</v>
      </c>
      <c r="D136" s="135">
        <v>4.79</v>
      </c>
      <c r="E136" s="135">
        <v>0.86</v>
      </c>
      <c r="F136" s="135">
        <v>0</v>
      </c>
      <c r="G136" s="135">
        <v>0.84</v>
      </c>
      <c r="H136" s="135">
        <v>0.03</v>
      </c>
      <c r="I136" s="135">
        <v>0</v>
      </c>
      <c r="J136" s="135">
        <v>0.46</v>
      </c>
    </row>
    <row r="137" spans="1:10" ht="15.75" x14ac:dyDescent="0.25">
      <c r="A137" s="150" t="s">
        <v>321</v>
      </c>
      <c r="B137" s="135">
        <v>0.09</v>
      </c>
      <c r="C137" s="135">
        <v>2.97</v>
      </c>
      <c r="D137" s="135">
        <v>1.44</v>
      </c>
      <c r="E137" s="135">
        <v>1.6</v>
      </c>
      <c r="F137" s="135">
        <v>0</v>
      </c>
      <c r="G137" s="135">
        <v>1.41</v>
      </c>
      <c r="H137" s="135">
        <v>0.19</v>
      </c>
      <c r="I137" s="135">
        <v>0</v>
      </c>
      <c r="J137" s="135">
        <v>0.2</v>
      </c>
    </row>
    <row r="138" spans="1:10" ht="15.75" x14ac:dyDescent="0.25">
      <c r="A138" s="150" t="s">
        <v>322</v>
      </c>
      <c r="B138" s="135">
        <v>9.34</v>
      </c>
      <c r="C138" s="135">
        <v>72.010000000000005</v>
      </c>
      <c r="D138" s="135">
        <v>49.69</v>
      </c>
      <c r="E138" s="135">
        <v>28.29</v>
      </c>
      <c r="F138" s="135">
        <v>0</v>
      </c>
      <c r="G138" s="135">
        <v>28.2</v>
      </c>
      <c r="H138" s="135">
        <v>0.09</v>
      </c>
      <c r="I138" s="135">
        <v>0</v>
      </c>
      <c r="J138" s="135">
        <v>3.46</v>
      </c>
    </row>
    <row r="139" spans="1:10" x14ac:dyDescent="0.25">
      <c r="D139" s="17"/>
    </row>
    <row r="140" spans="1:10" x14ac:dyDescent="0.25">
      <c r="D140" s="17"/>
    </row>
    <row r="141" spans="1:10" x14ac:dyDescent="0.25">
      <c r="D141" s="17"/>
    </row>
    <row r="142" spans="1:10" x14ac:dyDescent="0.25">
      <c r="D142" s="17"/>
    </row>
    <row r="143" spans="1:10" x14ac:dyDescent="0.25">
      <c r="D143" s="17"/>
    </row>
    <row r="144" spans="1:10" x14ac:dyDescent="0.25">
      <c r="D144" s="17"/>
    </row>
    <row r="145" spans="4:4" x14ac:dyDescent="0.25">
      <c r="D145" s="17"/>
    </row>
    <row r="146" spans="4:4" x14ac:dyDescent="0.25">
      <c r="D146" s="17"/>
    </row>
    <row r="147" spans="4:4" x14ac:dyDescent="0.25">
      <c r="D147" s="17"/>
    </row>
    <row r="148" spans="4:4" x14ac:dyDescent="0.25">
      <c r="D148" s="17"/>
    </row>
    <row r="149" spans="4:4" x14ac:dyDescent="0.25">
      <c r="D149" s="17"/>
    </row>
    <row r="150" spans="4:4" x14ac:dyDescent="0.25">
      <c r="D150" s="17"/>
    </row>
    <row r="151" spans="4:4" x14ac:dyDescent="0.25">
      <c r="D151" s="17"/>
    </row>
    <row r="152" spans="4:4" x14ac:dyDescent="0.25">
      <c r="D152" s="17"/>
    </row>
    <row r="153" spans="4:4" x14ac:dyDescent="0.25">
      <c r="D153" s="17"/>
    </row>
    <row r="154" spans="4:4" x14ac:dyDescent="0.25">
      <c r="D154" s="17"/>
    </row>
    <row r="155" spans="4:4" x14ac:dyDescent="0.25">
      <c r="D155" s="17"/>
    </row>
    <row r="156" spans="4:4" x14ac:dyDescent="0.25">
      <c r="D156" s="17"/>
    </row>
    <row r="157" spans="4:4" x14ac:dyDescent="0.25">
      <c r="D157" s="17"/>
    </row>
    <row r="158" spans="4:4" x14ac:dyDescent="0.25">
      <c r="D158" s="17"/>
    </row>
    <row r="159" spans="4:4" x14ac:dyDescent="0.25">
      <c r="D159" s="17"/>
    </row>
    <row r="160" spans="4:4" x14ac:dyDescent="0.25">
      <c r="D160" s="17"/>
    </row>
    <row r="161" spans="4:4" x14ac:dyDescent="0.25">
      <c r="D161" s="17"/>
    </row>
    <row r="162" spans="4:4" x14ac:dyDescent="0.25">
      <c r="D162" s="17"/>
    </row>
    <row r="163" spans="4:4" x14ac:dyDescent="0.25">
      <c r="D163" s="17"/>
    </row>
    <row r="164" spans="4:4" x14ac:dyDescent="0.25">
      <c r="D164" s="17"/>
    </row>
    <row r="165" spans="4:4" x14ac:dyDescent="0.25">
      <c r="D165" s="17"/>
    </row>
    <row r="166" spans="4:4" x14ac:dyDescent="0.25">
      <c r="D166" s="17"/>
    </row>
    <row r="167" spans="4:4" x14ac:dyDescent="0.25">
      <c r="D167" s="17"/>
    </row>
    <row r="168" spans="4:4" x14ac:dyDescent="0.25">
      <c r="D168" s="17"/>
    </row>
    <row r="169" spans="4:4" x14ac:dyDescent="0.25">
      <c r="D169" s="17"/>
    </row>
    <row r="170" spans="4:4" x14ac:dyDescent="0.25">
      <c r="D170" s="17"/>
    </row>
    <row r="171" spans="4:4" x14ac:dyDescent="0.25">
      <c r="D171" s="17"/>
    </row>
    <row r="172" spans="4:4" x14ac:dyDescent="0.25">
      <c r="D172" s="17"/>
    </row>
    <row r="173" spans="4:4" x14ac:dyDescent="0.25">
      <c r="D173" s="17"/>
    </row>
    <row r="174" spans="4:4" x14ac:dyDescent="0.25">
      <c r="D174" s="17"/>
    </row>
    <row r="175" spans="4:4" x14ac:dyDescent="0.25">
      <c r="D175" s="17"/>
    </row>
    <row r="176" spans="4:4" x14ac:dyDescent="0.25">
      <c r="D176" s="17"/>
    </row>
    <row r="177" spans="4:4" x14ac:dyDescent="0.25">
      <c r="D177" s="17"/>
    </row>
    <row r="178" spans="4:4" x14ac:dyDescent="0.25">
      <c r="D178" s="17"/>
    </row>
    <row r="179" spans="4:4" x14ac:dyDescent="0.25">
      <c r="D179" s="17"/>
    </row>
    <row r="180" spans="4:4" x14ac:dyDescent="0.25">
      <c r="D180" s="17"/>
    </row>
    <row r="181" spans="4:4" x14ac:dyDescent="0.25">
      <c r="D181" s="17"/>
    </row>
    <row r="182" spans="4:4" x14ac:dyDescent="0.25">
      <c r="D182" s="17"/>
    </row>
    <row r="183" spans="4:4" x14ac:dyDescent="0.25">
      <c r="D183" s="17"/>
    </row>
    <row r="184" spans="4:4" x14ac:dyDescent="0.25">
      <c r="D184" s="17"/>
    </row>
    <row r="185" spans="4:4" x14ac:dyDescent="0.25">
      <c r="D185" s="17"/>
    </row>
    <row r="186" spans="4:4" x14ac:dyDescent="0.25">
      <c r="D186" s="17"/>
    </row>
    <row r="187" spans="4:4" x14ac:dyDescent="0.25">
      <c r="D187" s="17"/>
    </row>
    <row r="188" spans="4:4" x14ac:dyDescent="0.25">
      <c r="D188" s="17"/>
    </row>
    <row r="189" spans="4:4" x14ac:dyDescent="0.25">
      <c r="D189" s="17"/>
    </row>
    <row r="190" spans="4:4" x14ac:dyDescent="0.25">
      <c r="D190" s="17"/>
    </row>
    <row r="191" spans="4:4" x14ac:dyDescent="0.25">
      <c r="D191" s="17"/>
    </row>
    <row r="192" spans="4:4" x14ac:dyDescent="0.25">
      <c r="D192" s="17"/>
    </row>
    <row r="193" spans="4:4" x14ac:dyDescent="0.25">
      <c r="D193" s="17"/>
    </row>
    <row r="194" spans="4:4" x14ac:dyDescent="0.25">
      <c r="D194" s="17"/>
    </row>
    <row r="195" spans="4:4" x14ac:dyDescent="0.25">
      <c r="D195" s="17"/>
    </row>
    <row r="196" spans="4:4" x14ac:dyDescent="0.25">
      <c r="D196" s="17"/>
    </row>
    <row r="197" spans="4:4" x14ac:dyDescent="0.25">
      <c r="D197" s="17"/>
    </row>
    <row r="198" spans="4:4" x14ac:dyDescent="0.25">
      <c r="D198" s="17"/>
    </row>
    <row r="199" spans="4:4" x14ac:dyDescent="0.25">
      <c r="D199" s="17"/>
    </row>
    <row r="200" spans="4:4" x14ac:dyDescent="0.25">
      <c r="D200" s="17"/>
    </row>
    <row r="201" spans="4:4" x14ac:dyDescent="0.25">
      <c r="D201" s="17"/>
    </row>
    <row r="202" spans="4:4" x14ac:dyDescent="0.25">
      <c r="D202" s="17"/>
    </row>
    <row r="203" spans="4:4" x14ac:dyDescent="0.25">
      <c r="D203" s="17"/>
    </row>
    <row r="204" spans="4:4" x14ac:dyDescent="0.25">
      <c r="D204" s="17"/>
    </row>
    <row r="205" spans="4:4" x14ac:dyDescent="0.25">
      <c r="D205" s="17"/>
    </row>
    <row r="206" spans="4:4" x14ac:dyDescent="0.25">
      <c r="D206" s="17"/>
    </row>
    <row r="207" spans="4:4" x14ac:dyDescent="0.25">
      <c r="D207" s="17"/>
    </row>
    <row r="208" spans="4:4" x14ac:dyDescent="0.25">
      <c r="D208" s="17"/>
    </row>
    <row r="209" spans="4:4" x14ac:dyDescent="0.25">
      <c r="D209" s="17"/>
    </row>
    <row r="210" spans="4:4" x14ac:dyDescent="0.25">
      <c r="D210" s="17"/>
    </row>
    <row r="211" spans="4:4" x14ac:dyDescent="0.25">
      <c r="D211" s="17"/>
    </row>
    <row r="212" spans="4:4" x14ac:dyDescent="0.25">
      <c r="D212" s="17"/>
    </row>
    <row r="213" spans="4:4" x14ac:dyDescent="0.25">
      <c r="D213" s="17"/>
    </row>
    <row r="214" spans="4:4" x14ac:dyDescent="0.25">
      <c r="D214" s="17"/>
    </row>
    <row r="215" spans="4:4" x14ac:dyDescent="0.25">
      <c r="D215" s="17"/>
    </row>
    <row r="216" spans="4:4" x14ac:dyDescent="0.25">
      <c r="D216" s="17"/>
    </row>
    <row r="217" spans="4:4" x14ac:dyDescent="0.25">
      <c r="D217" s="17"/>
    </row>
    <row r="218" spans="4:4" x14ac:dyDescent="0.25">
      <c r="D218" s="17"/>
    </row>
    <row r="219" spans="4:4" x14ac:dyDescent="0.25">
      <c r="D219" s="17"/>
    </row>
    <row r="220" spans="4:4" x14ac:dyDescent="0.25">
      <c r="D220" s="17"/>
    </row>
    <row r="221" spans="4:4" x14ac:dyDescent="0.25">
      <c r="D221" s="17"/>
    </row>
    <row r="222" spans="4:4" x14ac:dyDescent="0.25">
      <c r="D222" s="17"/>
    </row>
    <row r="223" spans="4:4" x14ac:dyDescent="0.25">
      <c r="D223" s="17"/>
    </row>
    <row r="224" spans="4:4" x14ac:dyDescent="0.25">
      <c r="D224" s="17"/>
    </row>
    <row r="225" spans="4:4" x14ac:dyDescent="0.25">
      <c r="D225" s="17"/>
    </row>
    <row r="226" spans="4:4" x14ac:dyDescent="0.25">
      <c r="D226" s="17"/>
    </row>
    <row r="227" spans="4:4" x14ac:dyDescent="0.25">
      <c r="D227" s="17"/>
    </row>
    <row r="228" spans="4:4" x14ac:dyDescent="0.25">
      <c r="D228" s="17"/>
    </row>
    <row r="229" spans="4:4" x14ac:dyDescent="0.25">
      <c r="D229" s="17"/>
    </row>
    <row r="230" spans="4:4" x14ac:dyDescent="0.25">
      <c r="D230" s="17"/>
    </row>
    <row r="231" spans="4:4" x14ac:dyDescent="0.25">
      <c r="D231" s="17"/>
    </row>
    <row r="232" spans="4:4" x14ac:dyDescent="0.25">
      <c r="D232" s="17"/>
    </row>
    <row r="233" spans="4:4" x14ac:dyDescent="0.25">
      <c r="D233" s="17"/>
    </row>
    <row r="234" spans="4:4" x14ac:dyDescent="0.25">
      <c r="D234" s="17"/>
    </row>
    <row r="235" spans="4:4" x14ac:dyDescent="0.25">
      <c r="D235" s="17"/>
    </row>
    <row r="236" spans="4:4" x14ac:dyDescent="0.25">
      <c r="D236" s="17"/>
    </row>
    <row r="237" spans="4:4" x14ac:dyDescent="0.25">
      <c r="D237" s="17"/>
    </row>
    <row r="238" spans="4:4" x14ac:dyDescent="0.25">
      <c r="D238" s="17"/>
    </row>
    <row r="239" spans="4:4" x14ac:dyDescent="0.25">
      <c r="D239" s="17"/>
    </row>
    <row r="240" spans="4:4" x14ac:dyDescent="0.25">
      <c r="D240" s="17"/>
    </row>
    <row r="241" spans="4:4" x14ac:dyDescent="0.25">
      <c r="D241" s="17"/>
    </row>
    <row r="242" spans="4:4" x14ac:dyDescent="0.25">
      <c r="D242" s="17"/>
    </row>
    <row r="243" spans="4:4" x14ac:dyDescent="0.25">
      <c r="D243" s="17"/>
    </row>
    <row r="244" spans="4:4" x14ac:dyDescent="0.25">
      <c r="D244" s="17"/>
    </row>
    <row r="245" spans="4:4" x14ac:dyDescent="0.25">
      <c r="D245" s="17"/>
    </row>
    <row r="246" spans="4:4" x14ac:dyDescent="0.25">
      <c r="D246" s="17"/>
    </row>
    <row r="247" spans="4:4" x14ac:dyDescent="0.25">
      <c r="D247" s="17"/>
    </row>
    <row r="248" spans="4:4" x14ac:dyDescent="0.25">
      <c r="D248" s="17"/>
    </row>
    <row r="249" spans="4:4" x14ac:dyDescent="0.25">
      <c r="D249" s="17"/>
    </row>
    <row r="250" spans="4:4" x14ac:dyDescent="0.25">
      <c r="D250" s="17"/>
    </row>
    <row r="251" spans="4:4" x14ac:dyDescent="0.25">
      <c r="D251" s="17"/>
    </row>
    <row r="252" spans="4:4" x14ac:dyDescent="0.25">
      <c r="D252" s="17"/>
    </row>
    <row r="253" spans="4:4" x14ac:dyDescent="0.25">
      <c r="D253" s="17"/>
    </row>
    <row r="254" spans="4:4" x14ac:dyDescent="0.25">
      <c r="D254" s="17"/>
    </row>
    <row r="255" spans="4:4" x14ac:dyDescent="0.25">
      <c r="D255" s="17"/>
    </row>
    <row r="256" spans="4:4" x14ac:dyDescent="0.25">
      <c r="D256" s="17"/>
    </row>
    <row r="257" spans="4:4" x14ac:dyDescent="0.25">
      <c r="D257" s="17"/>
    </row>
    <row r="258" spans="4:4" x14ac:dyDescent="0.25">
      <c r="D258" s="17"/>
    </row>
    <row r="259" spans="4:4" x14ac:dyDescent="0.25">
      <c r="D259" s="17"/>
    </row>
    <row r="260" spans="4:4" x14ac:dyDescent="0.25">
      <c r="D260" s="17"/>
    </row>
    <row r="261" spans="4:4" x14ac:dyDescent="0.25">
      <c r="D261" s="17"/>
    </row>
    <row r="262" spans="4:4" x14ac:dyDescent="0.25">
      <c r="D262" s="17"/>
    </row>
    <row r="263" spans="4:4" x14ac:dyDescent="0.25">
      <c r="D263" s="17"/>
    </row>
    <row r="264" spans="4:4" x14ac:dyDescent="0.25">
      <c r="D264" s="17"/>
    </row>
    <row r="265" spans="4:4" x14ac:dyDescent="0.25">
      <c r="D265" s="17"/>
    </row>
    <row r="266" spans="4:4" x14ac:dyDescent="0.25">
      <c r="D266" s="17"/>
    </row>
    <row r="267" spans="4:4" x14ac:dyDescent="0.25">
      <c r="D267" s="17"/>
    </row>
    <row r="268" spans="4:4" x14ac:dyDescent="0.25">
      <c r="D268" s="17"/>
    </row>
    <row r="269" spans="4:4" x14ac:dyDescent="0.25">
      <c r="D269" s="17"/>
    </row>
    <row r="270" spans="4:4" x14ac:dyDescent="0.25">
      <c r="D270" s="17"/>
    </row>
    <row r="271" spans="4:4" x14ac:dyDescent="0.25">
      <c r="D271" s="17"/>
    </row>
    <row r="272" spans="4:4" x14ac:dyDescent="0.25">
      <c r="D272" s="17"/>
    </row>
    <row r="273" spans="4:4" x14ac:dyDescent="0.25">
      <c r="D273" s="17"/>
    </row>
    <row r="274" spans="4:4" x14ac:dyDescent="0.25">
      <c r="D274" s="17"/>
    </row>
    <row r="275" spans="4:4" x14ac:dyDescent="0.25">
      <c r="D275" s="17"/>
    </row>
    <row r="276" spans="4:4" x14ac:dyDescent="0.25">
      <c r="D276" s="17"/>
    </row>
    <row r="277" spans="4:4" x14ac:dyDescent="0.25">
      <c r="D277" s="17"/>
    </row>
    <row r="278" spans="4:4" x14ac:dyDescent="0.25">
      <c r="D278" s="17"/>
    </row>
    <row r="279" spans="4:4" x14ac:dyDescent="0.25">
      <c r="D279" s="17"/>
    </row>
    <row r="280" spans="4:4" x14ac:dyDescent="0.25">
      <c r="D280" s="17"/>
    </row>
    <row r="281" spans="4:4" x14ac:dyDescent="0.25">
      <c r="D281" s="17"/>
    </row>
    <row r="282" spans="4:4" x14ac:dyDescent="0.25">
      <c r="D282" s="17"/>
    </row>
    <row r="283" spans="4:4" x14ac:dyDescent="0.25">
      <c r="D283" s="17"/>
    </row>
    <row r="284" spans="4:4" x14ac:dyDescent="0.25">
      <c r="D284" s="17"/>
    </row>
    <row r="285" spans="4:4" x14ac:dyDescent="0.25">
      <c r="D285" s="17"/>
    </row>
    <row r="286" spans="4:4" x14ac:dyDescent="0.25">
      <c r="D286" s="17"/>
    </row>
    <row r="287" spans="4:4" x14ac:dyDescent="0.25">
      <c r="D287" s="17"/>
    </row>
    <row r="288" spans="4:4" x14ac:dyDescent="0.25">
      <c r="D288" s="17"/>
    </row>
    <row r="289" spans="4:4" x14ac:dyDescent="0.25">
      <c r="D289" s="17"/>
    </row>
    <row r="290" spans="4:4" x14ac:dyDescent="0.25">
      <c r="D290" s="17"/>
    </row>
    <row r="291" spans="4:4" x14ac:dyDescent="0.25">
      <c r="D291" s="17"/>
    </row>
    <row r="292" spans="4:4" x14ac:dyDescent="0.25">
      <c r="D292" s="17"/>
    </row>
    <row r="293" spans="4:4" x14ac:dyDescent="0.25">
      <c r="D293" s="17"/>
    </row>
    <row r="294" spans="4:4" x14ac:dyDescent="0.25">
      <c r="D294" s="17"/>
    </row>
    <row r="295" spans="4:4" x14ac:dyDescent="0.25">
      <c r="D295" s="17"/>
    </row>
    <row r="296" spans="4:4" x14ac:dyDescent="0.25">
      <c r="D296" s="17"/>
    </row>
    <row r="297" spans="4:4" x14ac:dyDescent="0.25">
      <c r="D297" s="17"/>
    </row>
    <row r="298" spans="4:4" x14ac:dyDescent="0.25">
      <c r="D298" s="17"/>
    </row>
    <row r="299" spans="4:4" x14ac:dyDescent="0.25">
      <c r="D299" s="17"/>
    </row>
    <row r="300" spans="4:4" x14ac:dyDescent="0.25">
      <c r="D300" s="17"/>
    </row>
    <row r="301" spans="4:4" x14ac:dyDescent="0.25">
      <c r="D301" s="17"/>
    </row>
    <row r="302" spans="4:4" x14ac:dyDescent="0.25">
      <c r="D302" s="17"/>
    </row>
    <row r="303" spans="4:4" x14ac:dyDescent="0.25">
      <c r="D303" s="17"/>
    </row>
    <row r="304" spans="4:4" x14ac:dyDescent="0.25">
      <c r="D304" s="17"/>
    </row>
    <row r="305" spans="4:4" x14ac:dyDescent="0.25">
      <c r="D305" s="17"/>
    </row>
    <row r="306" spans="4:4" x14ac:dyDescent="0.25">
      <c r="D306" s="17"/>
    </row>
    <row r="307" spans="4:4" x14ac:dyDescent="0.25">
      <c r="D307" s="17"/>
    </row>
    <row r="308" spans="4:4" x14ac:dyDescent="0.25">
      <c r="D308" s="17"/>
    </row>
    <row r="309" spans="4:4" x14ac:dyDescent="0.25">
      <c r="D309" s="17"/>
    </row>
    <row r="310" spans="4:4" x14ac:dyDescent="0.25">
      <c r="D310" s="17"/>
    </row>
    <row r="311" spans="4:4" x14ac:dyDescent="0.25">
      <c r="D311" s="17"/>
    </row>
    <row r="312" spans="4:4" x14ac:dyDescent="0.25">
      <c r="D312" s="17"/>
    </row>
    <row r="313" spans="4:4" x14ac:dyDescent="0.25">
      <c r="D313" s="17"/>
    </row>
    <row r="314" spans="4:4" x14ac:dyDescent="0.25">
      <c r="D314" s="17"/>
    </row>
    <row r="315" spans="4:4" x14ac:dyDescent="0.25">
      <c r="D315" s="17"/>
    </row>
    <row r="316" spans="4:4" x14ac:dyDescent="0.25">
      <c r="D316" s="17"/>
    </row>
    <row r="317" spans="4:4" x14ac:dyDescent="0.25">
      <c r="D317" s="17"/>
    </row>
    <row r="318" spans="4:4" x14ac:dyDescent="0.25">
      <c r="D318" s="17"/>
    </row>
    <row r="319" spans="4:4" x14ac:dyDescent="0.25">
      <c r="D319" s="17"/>
    </row>
    <row r="320" spans="4:4" x14ac:dyDescent="0.25">
      <c r="D320" s="17"/>
    </row>
    <row r="321" spans="4:4" x14ac:dyDescent="0.25">
      <c r="D321" s="17"/>
    </row>
    <row r="322" spans="4:4" x14ac:dyDescent="0.25">
      <c r="D322" s="17"/>
    </row>
    <row r="323" spans="4:4" x14ac:dyDescent="0.25">
      <c r="D323" s="17"/>
    </row>
    <row r="324" spans="4:4" x14ac:dyDescent="0.25">
      <c r="D324" s="17"/>
    </row>
    <row r="325" spans="4:4" x14ac:dyDescent="0.25">
      <c r="D325" s="17"/>
    </row>
    <row r="326" spans="4:4" x14ac:dyDescent="0.25">
      <c r="D326" s="17"/>
    </row>
    <row r="327" spans="4:4" x14ac:dyDescent="0.25">
      <c r="D327" s="17"/>
    </row>
    <row r="328" spans="4:4" x14ac:dyDescent="0.25">
      <c r="D328" s="17"/>
    </row>
    <row r="329" spans="4:4" x14ac:dyDescent="0.25">
      <c r="D329" s="17"/>
    </row>
    <row r="330" spans="4:4" x14ac:dyDescent="0.25">
      <c r="D330" s="17"/>
    </row>
    <row r="331" spans="4:4" x14ac:dyDescent="0.25">
      <c r="D331" s="17"/>
    </row>
    <row r="332" spans="4:4" x14ac:dyDescent="0.25">
      <c r="D332" s="17"/>
    </row>
    <row r="333" spans="4:4" x14ac:dyDescent="0.25">
      <c r="D333" s="17"/>
    </row>
    <row r="334" spans="4:4" x14ac:dyDescent="0.25">
      <c r="D334" s="17"/>
    </row>
    <row r="335" spans="4:4" x14ac:dyDescent="0.25">
      <c r="D335" s="17"/>
    </row>
    <row r="336" spans="4:4" x14ac:dyDescent="0.25">
      <c r="D336" s="17"/>
    </row>
    <row r="337" spans="4:4" x14ac:dyDescent="0.25">
      <c r="D337" s="17"/>
    </row>
    <row r="338" spans="4:4" x14ac:dyDescent="0.25">
      <c r="D338" s="17"/>
    </row>
    <row r="339" spans="4:4" x14ac:dyDescent="0.25">
      <c r="D339" s="17"/>
    </row>
    <row r="340" spans="4:4" x14ac:dyDescent="0.25">
      <c r="D340" s="17"/>
    </row>
    <row r="341" spans="4:4" x14ac:dyDescent="0.25">
      <c r="D341" s="17"/>
    </row>
    <row r="342" spans="4:4" x14ac:dyDescent="0.25">
      <c r="D342" s="17"/>
    </row>
    <row r="343" spans="4:4" x14ac:dyDescent="0.25">
      <c r="D343" s="17"/>
    </row>
    <row r="344" spans="4:4" x14ac:dyDescent="0.25">
      <c r="D344" s="17"/>
    </row>
    <row r="345" spans="4:4" x14ac:dyDescent="0.25">
      <c r="D345" s="17"/>
    </row>
    <row r="346" spans="4:4" x14ac:dyDescent="0.25">
      <c r="D346" s="17"/>
    </row>
    <row r="347" spans="4:4" x14ac:dyDescent="0.25">
      <c r="D347" s="17"/>
    </row>
    <row r="348" spans="4:4" x14ac:dyDescent="0.25">
      <c r="D348" s="17"/>
    </row>
    <row r="349" spans="4:4" x14ac:dyDescent="0.25">
      <c r="D349" s="17"/>
    </row>
    <row r="350" spans="4:4" x14ac:dyDescent="0.25">
      <c r="D350" s="17"/>
    </row>
    <row r="351" spans="4:4" x14ac:dyDescent="0.25">
      <c r="D351" s="17"/>
    </row>
    <row r="352" spans="4:4" x14ac:dyDescent="0.25">
      <c r="D352" s="17"/>
    </row>
    <row r="353" spans="4:4" x14ac:dyDescent="0.25">
      <c r="D353" s="17"/>
    </row>
    <row r="354" spans="4:4" x14ac:dyDescent="0.25">
      <c r="D354" s="17"/>
    </row>
    <row r="355" spans="4:4" x14ac:dyDescent="0.25">
      <c r="D355" s="17"/>
    </row>
    <row r="356" spans="4:4" x14ac:dyDescent="0.25">
      <c r="D356" s="17"/>
    </row>
    <row r="357" spans="4:4" x14ac:dyDescent="0.25">
      <c r="D357" s="17"/>
    </row>
    <row r="358" spans="4:4" x14ac:dyDescent="0.25">
      <c r="D358" s="17"/>
    </row>
    <row r="359" spans="4:4" x14ac:dyDescent="0.25">
      <c r="D359" s="17"/>
    </row>
    <row r="360" spans="4:4" x14ac:dyDescent="0.25">
      <c r="D360" s="17"/>
    </row>
    <row r="361" spans="4:4" x14ac:dyDescent="0.25">
      <c r="D361" s="17"/>
    </row>
    <row r="362" spans="4:4" x14ac:dyDescent="0.25">
      <c r="D362" s="17"/>
    </row>
    <row r="363" spans="4:4" x14ac:dyDescent="0.25">
      <c r="D363" s="17"/>
    </row>
    <row r="364" spans="4:4" x14ac:dyDescent="0.25">
      <c r="D364" s="17"/>
    </row>
    <row r="365" spans="4:4" x14ac:dyDescent="0.25">
      <c r="D365" s="17"/>
    </row>
    <row r="366" spans="4:4" x14ac:dyDescent="0.25">
      <c r="D366" s="17"/>
    </row>
    <row r="367" spans="4:4" x14ac:dyDescent="0.25">
      <c r="D367" s="17"/>
    </row>
    <row r="368" spans="4:4" x14ac:dyDescent="0.25">
      <c r="D368" s="17"/>
    </row>
    <row r="369" spans="4:4" x14ac:dyDescent="0.25">
      <c r="D369" s="17"/>
    </row>
    <row r="370" spans="4:4" x14ac:dyDescent="0.25">
      <c r="D370" s="17"/>
    </row>
    <row r="371" spans="4:4" x14ac:dyDescent="0.25">
      <c r="D371" s="17"/>
    </row>
    <row r="372" spans="4:4" x14ac:dyDescent="0.25">
      <c r="D372" s="17"/>
    </row>
    <row r="373" spans="4:4" x14ac:dyDescent="0.25">
      <c r="D373" s="17"/>
    </row>
    <row r="374" spans="4:4" x14ac:dyDescent="0.25">
      <c r="D374" s="17"/>
    </row>
    <row r="375" spans="4:4" x14ac:dyDescent="0.25">
      <c r="D375" s="17"/>
    </row>
    <row r="376" spans="4:4" x14ac:dyDescent="0.25">
      <c r="D376" s="17"/>
    </row>
    <row r="377" spans="4:4" x14ac:dyDescent="0.25">
      <c r="D377" s="17"/>
    </row>
    <row r="378" spans="4:4" x14ac:dyDescent="0.25">
      <c r="D378" s="17"/>
    </row>
    <row r="379" spans="4:4" x14ac:dyDescent="0.25">
      <c r="D379" s="17"/>
    </row>
    <row r="380" spans="4:4" x14ac:dyDescent="0.25">
      <c r="D380" s="17"/>
    </row>
    <row r="381" spans="4:4" x14ac:dyDescent="0.25">
      <c r="D381" s="17"/>
    </row>
    <row r="382" spans="4:4" x14ac:dyDescent="0.25">
      <c r="D382" s="17"/>
    </row>
    <row r="383" spans="4:4" x14ac:dyDescent="0.25">
      <c r="D383" s="17"/>
    </row>
    <row r="384" spans="4:4" x14ac:dyDescent="0.25">
      <c r="D384" s="17"/>
    </row>
    <row r="385" spans="4:4" x14ac:dyDescent="0.25">
      <c r="D385" s="17"/>
    </row>
    <row r="386" spans="4:4" x14ac:dyDescent="0.25">
      <c r="D386" s="17"/>
    </row>
    <row r="387" spans="4:4" x14ac:dyDescent="0.25">
      <c r="D387" s="17"/>
    </row>
    <row r="388" spans="4:4" x14ac:dyDescent="0.25">
      <c r="D388" s="17"/>
    </row>
    <row r="389" spans="4:4" x14ac:dyDescent="0.25">
      <c r="D389" s="17"/>
    </row>
    <row r="390" spans="4:4" x14ac:dyDescent="0.25">
      <c r="D390" s="17"/>
    </row>
    <row r="391" spans="4:4" x14ac:dyDescent="0.25">
      <c r="D391" s="17"/>
    </row>
    <row r="392" spans="4:4" x14ac:dyDescent="0.25">
      <c r="D392" s="17"/>
    </row>
    <row r="393" spans="4:4" x14ac:dyDescent="0.25">
      <c r="D393" s="17"/>
    </row>
    <row r="394" spans="4:4" x14ac:dyDescent="0.25">
      <c r="D394" s="17"/>
    </row>
    <row r="395" spans="4:4" x14ac:dyDescent="0.25">
      <c r="D395" s="17"/>
    </row>
    <row r="396" spans="4:4" x14ac:dyDescent="0.25">
      <c r="D396" s="17"/>
    </row>
    <row r="397" spans="4:4" x14ac:dyDescent="0.25">
      <c r="D397" s="17"/>
    </row>
    <row r="398" spans="4:4" x14ac:dyDescent="0.25">
      <c r="D398" s="17"/>
    </row>
    <row r="399" spans="4:4" x14ac:dyDescent="0.25">
      <c r="D399" s="17"/>
    </row>
    <row r="400" spans="4:4" x14ac:dyDescent="0.25">
      <c r="D400" s="17"/>
    </row>
    <row r="401" spans="4:4" x14ac:dyDescent="0.25">
      <c r="D401" s="17"/>
    </row>
    <row r="402" spans="4:4" x14ac:dyDescent="0.25">
      <c r="D402" s="17"/>
    </row>
    <row r="403" spans="4:4" x14ac:dyDescent="0.25">
      <c r="D403" s="17"/>
    </row>
    <row r="404" spans="4:4" x14ac:dyDescent="0.25">
      <c r="D404" s="17"/>
    </row>
    <row r="405" spans="4:4" x14ac:dyDescent="0.25">
      <c r="D405" s="17"/>
    </row>
    <row r="406" spans="4:4" x14ac:dyDescent="0.25">
      <c r="D406" s="17"/>
    </row>
    <row r="407" spans="4:4" x14ac:dyDescent="0.25">
      <c r="D407" s="17"/>
    </row>
    <row r="408" spans="4:4" x14ac:dyDescent="0.25">
      <c r="D408" s="17"/>
    </row>
    <row r="409" spans="4:4" x14ac:dyDescent="0.25">
      <c r="D409" s="17"/>
    </row>
    <row r="410" spans="4:4" x14ac:dyDescent="0.25">
      <c r="D410" s="17"/>
    </row>
    <row r="411" spans="4:4" x14ac:dyDescent="0.25">
      <c r="D411" s="17"/>
    </row>
    <row r="412" spans="4:4" x14ac:dyDescent="0.25">
      <c r="D412" s="17"/>
    </row>
    <row r="413" spans="4:4" x14ac:dyDescent="0.25">
      <c r="D413" s="17"/>
    </row>
    <row r="414" spans="4:4" x14ac:dyDescent="0.25">
      <c r="D414" s="17"/>
    </row>
    <row r="415" spans="4:4" x14ac:dyDescent="0.25">
      <c r="D415" s="17"/>
    </row>
    <row r="416" spans="4:4" x14ac:dyDescent="0.25">
      <c r="D416" s="17"/>
    </row>
    <row r="417" spans="4:4" x14ac:dyDescent="0.25">
      <c r="D417" s="17"/>
    </row>
    <row r="418" spans="4:4" x14ac:dyDescent="0.25">
      <c r="D418" s="17"/>
    </row>
    <row r="419" spans="4:4" x14ac:dyDescent="0.25">
      <c r="D419" s="17"/>
    </row>
    <row r="420" spans="4:4" x14ac:dyDescent="0.25">
      <c r="D420" s="17"/>
    </row>
    <row r="421" spans="4:4" x14ac:dyDescent="0.25">
      <c r="D421" s="17"/>
    </row>
    <row r="422" spans="4:4" x14ac:dyDescent="0.25">
      <c r="D422" s="17"/>
    </row>
    <row r="423" spans="4:4" x14ac:dyDescent="0.25">
      <c r="D423" s="17"/>
    </row>
    <row r="424" spans="4:4" x14ac:dyDescent="0.25">
      <c r="D424" s="17"/>
    </row>
    <row r="425" spans="4:4" x14ac:dyDescent="0.25">
      <c r="D425" s="17"/>
    </row>
    <row r="426" spans="4:4" x14ac:dyDescent="0.25">
      <c r="D426" s="17"/>
    </row>
    <row r="427" spans="4:4" x14ac:dyDescent="0.25">
      <c r="D427" s="17"/>
    </row>
    <row r="428" spans="4:4" x14ac:dyDescent="0.25">
      <c r="D428" s="17"/>
    </row>
    <row r="429" spans="4:4" x14ac:dyDescent="0.25">
      <c r="D429" s="17"/>
    </row>
    <row r="430" spans="4:4" x14ac:dyDescent="0.25">
      <c r="D430" s="17"/>
    </row>
    <row r="431" spans="4:4" x14ac:dyDescent="0.25">
      <c r="D431" s="17"/>
    </row>
    <row r="432" spans="4:4" x14ac:dyDescent="0.25">
      <c r="D432" s="17"/>
    </row>
    <row r="433" spans="4:4" x14ac:dyDescent="0.25">
      <c r="D433" s="17"/>
    </row>
    <row r="434" spans="4:4" x14ac:dyDescent="0.25">
      <c r="D434" s="17"/>
    </row>
    <row r="435" spans="4:4" x14ac:dyDescent="0.25">
      <c r="D435" s="17"/>
    </row>
    <row r="436" spans="4:4" x14ac:dyDescent="0.25">
      <c r="D436" s="17"/>
    </row>
    <row r="437" spans="4:4" x14ac:dyDescent="0.25">
      <c r="D437" s="17"/>
    </row>
    <row r="438" spans="4:4" x14ac:dyDescent="0.25">
      <c r="D438" s="17"/>
    </row>
    <row r="439" spans="4:4" x14ac:dyDescent="0.25">
      <c r="D439" s="17"/>
    </row>
    <row r="440" spans="4:4" x14ac:dyDescent="0.25">
      <c r="D440" s="17"/>
    </row>
    <row r="441" spans="4:4" x14ac:dyDescent="0.25">
      <c r="D441" s="17"/>
    </row>
    <row r="442" spans="4:4" x14ac:dyDescent="0.25">
      <c r="D442" s="17"/>
    </row>
    <row r="443" spans="4:4" x14ac:dyDescent="0.25">
      <c r="D443" s="17"/>
    </row>
  </sheetData>
  <sortState ref="N133:W153">
    <sortCondition ref="N133"/>
  </sortState>
  <mergeCells count="10">
    <mergeCell ref="A1:J1"/>
    <mergeCell ref="A2:J2"/>
    <mergeCell ref="A4:A6"/>
    <mergeCell ref="B4:B6"/>
    <mergeCell ref="C4:C6"/>
    <mergeCell ref="D4:D6"/>
    <mergeCell ref="E4:I4"/>
    <mergeCell ref="J4:J6"/>
    <mergeCell ref="E5:E6"/>
    <mergeCell ref="F5:I5"/>
  </mergeCells>
  <pageMargins left="0.25" right="0.25" top="0.75" bottom="0.75" header="0.3" footer="0.3"/>
  <pageSetup paperSize="9" scale="88" fitToHeight="0" orientation="landscape" r:id="rId1"/>
  <headerFooter differentFirst="1">
    <oddHeader>&amp;R&amp;"Times New Roman,обычный"Продолжение</oddHeader>
    <oddFooter>&amp;C&amp;"times,обычный"&amp;P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152"/>
  <sheetViews>
    <sheetView zoomScale="70" zoomScaleNormal="70" workbookViewId="0">
      <selection activeCell="A33" sqref="A33:XFD33"/>
    </sheetView>
  </sheetViews>
  <sheetFormatPr defaultRowHeight="15" x14ac:dyDescent="0.25"/>
  <cols>
    <col min="1" max="1" width="23.5703125" style="65" customWidth="1"/>
    <col min="2" max="2" width="13.28515625" style="65" customWidth="1"/>
    <col min="3" max="3" width="11.140625" style="65" customWidth="1"/>
    <col min="4" max="4" width="12.140625" style="65" customWidth="1"/>
    <col min="5" max="5" width="9.5703125" style="65" customWidth="1"/>
    <col min="6" max="6" width="11.85546875" style="65" customWidth="1"/>
    <col min="7" max="7" width="12.85546875" style="65" customWidth="1"/>
    <col min="8" max="8" width="12.42578125" style="65" customWidth="1"/>
    <col min="9" max="10" width="11.140625" style="65" customWidth="1"/>
    <col min="11" max="11" width="14" style="65" customWidth="1"/>
    <col min="12" max="12" width="12.7109375" style="95" customWidth="1"/>
    <col min="13" max="15" width="9.140625" style="65"/>
    <col min="16" max="16" width="8.28515625" style="65" customWidth="1"/>
    <col min="17" max="18" width="9.140625" style="17" hidden="1" customWidth="1"/>
    <col min="19" max="19" width="2.140625" style="17" hidden="1" customWidth="1"/>
    <col min="20" max="20" width="14.7109375" style="65" customWidth="1"/>
    <col min="21" max="36" width="9.140625" style="65"/>
    <col min="37" max="16384" width="9.140625" style="17"/>
  </cols>
  <sheetData>
    <row r="1" spans="1:36" ht="15.75" x14ac:dyDescent="0.25">
      <c r="A1" s="202" t="s">
        <v>468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T1" s="87"/>
      <c r="U1" s="64"/>
      <c r="V1" s="64"/>
      <c r="W1" s="64"/>
      <c r="X1" s="64"/>
      <c r="Y1" s="64"/>
      <c r="Z1" s="64"/>
      <c r="AA1" s="64"/>
      <c r="AB1" s="64"/>
      <c r="AG1" s="87"/>
      <c r="AH1" s="87"/>
      <c r="AI1" s="64"/>
    </row>
    <row r="2" spans="1:36" ht="15.75" x14ac:dyDescent="0.25">
      <c r="A2" s="203" t="s">
        <v>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T2" s="87"/>
      <c r="U2" s="64"/>
      <c r="V2" s="64"/>
      <c r="W2" s="64"/>
      <c r="X2" s="64"/>
      <c r="Y2" s="64"/>
      <c r="Z2" s="64"/>
      <c r="AA2" s="64"/>
      <c r="AB2" s="64"/>
      <c r="AG2" s="87"/>
      <c r="AH2" s="87"/>
      <c r="AI2" s="64"/>
    </row>
    <row r="3" spans="1:36" x14ac:dyDescent="0.25">
      <c r="T3" s="64"/>
      <c r="U3" s="35"/>
      <c r="V3" s="35"/>
      <c r="W3" s="35"/>
      <c r="X3" s="35"/>
      <c r="Y3" s="35"/>
      <c r="Z3" s="64"/>
      <c r="AA3" s="64"/>
      <c r="AB3" s="64"/>
      <c r="AG3" s="64"/>
      <c r="AH3" s="64"/>
      <c r="AI3" s="35"/>
    </row>
    <row r="4" spans="1:36" ht="16.5" customHeight="1" x14ac:dyDescent="0.25">
      <c r="A4" s="204" t="s">
        <v>9</v>
      </c>
      <c r="B4" s="204" t="s">
        <v>0</v>
      </c>
      <c r="C4" s="204" t="s">
        <v>7</v>
      </c>
      <c r="D4" s="205" t="s">
        <v>8</v>
      </c>
      <c r="E4" s="204" t="s">
        <v>1</v>
      </c>
      <c r="F4" s="204"/>
      <c r="G4" s="204"/>
      <c r="H4" s="204"/>
      <c r="I4" s="204"/>
      <c r="J4" s="208" t="s">
        <v>2</v>
      </c>
      <c r="K4" s="209"/>
      <c r="L4" s="210"/>
      <c r="T4" s="64"/>
      <c r="U4" s="35"/>
      <c r="V4" s="35"/>
      <c r="W4" s="35"/>
      <c r="X4" s="35"/>
      <c r="Y4" s="64"/>
      <c r="Z4" s="64"/>
      <c r="AA4" s="64"/>
      <c r="AB4" s="64"/>
      <c r="AC4" s="73"/>
      <c r="AG4" s="64"/>
      <c r="AH4" s="64"/>
      <c r="AI4" s="35"/>
    </row>
    <row r="5" spans="1:36" ht="15.75" x14ac:dyDescent="0.25">
      <c r="A5" s="204"/>
      <c r="B5" s="204"/>
      <c r="C5" s="204"/>
      <c r="D5" s="206"/>
      <c r="E5" s="204" t="s">
        <v>12</v>
      </c>
      <c r="F5" s="204" t="s">
        <v>100</v>
      </c>
      <c r="G5" s="204"/>
      <c r="H5" s="204"/>
      <c r="I5" s="204"/>
      <c r="J5" s="211"/>
      <c r="K5" s="212"/>
      <c r="L5" s="213"/>
      <c r="T5" s="64"/>
      <c r="U5" s="35"/>
      <c r="V5" s="35"/>
      <c r="W5" s="35"/>
      <c r="X5" s="35"/>
      <c r="Y5" s="35"/>
      <c r="Z5" s="35"/>
      <c r="AA5" s="35"/>
      <c r="AB5" s="35"/>
      <c r="AG5" s="64"/>
      <c r="AH5" s="64"/>
      <c r="AI5" s="35"/>
      <c r="AJ5" s="89"/>
    </row>
    <row r="6" spans="1:36" ht="94.5" x14ac:dyDescent="0.25">
      <c r="A6" s="204"/>
      <c r="B6" s="204"/>
      <c r="C6" s="204"/>
      <c r="D6" s="207"/>
      <c r="E6" s="204"/>
      <c r="F6" s="151" t="s">
        <v>3</v>
      </c>
      <c r="G6" s="151" t="s">
        <v>97</v>
      </c>
      <c r="H6" s="151" t="s">
        <v>10</v>
      </c>
      <c r="I6" s="151" t="s">
        <v>11</v>
      </c>
      <c r="J6" s="171" t="s">
        <v>12</v>
      </c>
      <c r="K6" s="151" t="s">
        <v>12</v>
      </c>
      <c r="L6" s="152" t="s">
        <v>324</v>
      </c>
      <c r="T6" s="64"/>
      <c r="U6" s="35"/>
      <c r="V6" s="35"/>
      <c r="W6" s="35"/>
      <c r="X6" s="35"/>
      <c r="Y6" s="35"/>
      <c r="Z6" s="35"/>
      <c r="AA6" s="35"/>
      <c r="AB6" s="64"/>
      <c r="AC6" s="73"/>
      <c r="AG6" s="64"/>
      <c r="AH6" s="64"/>
      <c r="AI6" s="35"/>
    </row>
    <row r="7" spans="1:36" ht="15" customHeight="1" x14ac:dyDescent="0.25">
      <c r="A7" s="141" t="s">
        <v>4</v>
      </c>
      <c r="B7" s="175">
        <v>1284385.22</v>
      </c>
      <c r="C7" s="175">
        <v>62249.99</v>
      </c>
      <c r="D7" s="175">
        <v>18059.84</v>
      </c>
      <c r="E7" s="175">
        <v>44798.13</v>
      </c>
      <c r="F7" s="175">
        <v>43111.64</v>
      </c>
      <c r="G7" s="175">
        <v>750.44</v>
      </c>
      <c r="H7" s="175">
        <v>808.83</v>
      </c>
      <c r="I7" s="175">
        <v>127.22</v>
      </c>
      <c r="J7" s="170">
        <f t="shared" ref="J7:J35" si="0">K7-(B7+C7-D7-G7-I7)</f>
        <v>-2.0000000018626451E-2</v>
      </c>
      <c r="K7" s="175">
        <v>1327697.69</v>
      </c>
      <c r="L7" s="145">
        <v>8522.9699999999993</v>
      </c>
      <c r="T7" s="64"/>
      <c r="U7" s="35"/>
      <c r="V7" s="35"/>
      <c r="W7" s="35"/>
      <c r="X7" s="35"/>
      <c r="Y7" s="64"/>
      <c r="Z7" s="64"/>
      <c r="AA7" s="64"/>
      <c r="AB7" s="64"/>
      <c r="AC7" s="73"/>
      <c r="AG7" s="64"/>
      <c r="AH7" s="64"/>
      <c r="AI7" s="35"/>
    </row>
    <row r="8" spans="1:36" x14ac:dyDescent="0.25">
      <c r="A8" s="142" t="s">
        <v>18</v>
      </c>
      <c r="B8" s="177">
        <v>691.33</v>
      </c>
      <c r="C8" s="177">
        <v>2262.27</v>
      </c>
      <c r="D8" s="177">
        <v>2163.7399999999998</v>
      </c>
      <c r="E8" s="177">
        <v>129.04</v>
      </c>
      <c r="F8" s="177">
        <v>0.67</v>
      </c>
      <c r="G8" s="177">
        <v>60.87</v>
      </c>
      <c r="H8" s="177">
        <v>64.209999999999994</v>
      </c>
      <c r="I8" s="177">
        <v>3.28</v>
      </c>
      <c r="J8" s="170">
        <f t="shared" si="0"/>
        <v>-1.0000000000104592E-2</v>
      </c>
      <c r="K8" s="177">
        <v>725.7</v>
      </c>
      <c r="L8" s="146">
        <v>373.81</v>
      </c>
      <c r="T8" s="64"/>
      <c r="U8" s="35"/>
      <c r="V8" s="35"/>
      <c r="W8" s="35"/>
      <c r="X8" s="35"/>
      <c r="Y8" s="64"/>
      <c r="Z8" s="64"/>
      <c r="AA8" s="64"/>
      <c r="AB8" s="64"/>
      <c r="AC8" s="73"/>
      <c r="AG8" s="64"/>
      <c r="AH8" s="64"/>
      <c r="AI8" s="35"/>
    </row>
    <row r="9" spans="1:36" x14ac:dyDescent="0.25">
      <c r="A9" s="143" t="s">
        <v>150</v>
      </c>
      <c r="B9" s="104">
        <v>298.72000000000003</v>
      </c>
      <c r="C9" s="104">
        <v>1405.58</v>
      </c>
      <c r="D9" s="104">
        <v>1392.82</v>
      </c>
      <c r="E9" s="104">
        <v>24.73</v>
      </c>
      <c r="F9" s="104">
        <v>0</v>
      </c>
      <c r="G9" s="104">
        <v>18.239999999999998</v>
      </c>
      <c r="H9" s="104">
        <v>6.27</v>
      </c>
      <c r="I9" s="104">
        <v>0.21</v>
      </c>
      <c r="J9" s="170">
        <f t="shared" si="0"/>
        <v>0</v>
      </c>
      <c r="K9" s="104">
        <v>293.02999999999997</v>
      </c>
      <c r="L9" s="104">
        <v>199.46</v>
      </c>
      <c r="Q9" s="65"/>
      <c r="R9" s="65"/>
      <c r="S9" s="65"/>
      <c r="T9" s="64"/>
      <c r="U9" s="35"/>
      <c r="V9" s="35"/>
      <c r="W9" s="35"/>
      <c r="X9" s="64"/>
      <c r="Y9" s="64"/>
      <c r="Z9" s="64"/>
      <c r="AA9" s="64"/>
      <c r="AB9" s="64"/>
      <c r="AG9" s="64"/>
      <c r="AH9" s="64"/>
      <c r="AI9" s="35"/>
    </row>
    <row r="10" spans="1:36" x14ac:dyDescent="0.25">
      <c r="A10" s="143" t="s">
        <v>151</v>
      </c>
      <c r="B10" s="104">
        <v>147.91</v>
      </c>
      <c r="C10" s="104">
        <v>99.24</v>
      </c>
      <c r="D10" s="104">
        <v>93.25</v>
      </c>
      <c r="E10" s="104">
        <v>7.53</v>
      </c>
      <c r="F10" s="104">
        <v>0</v>
      </c>
      <c r="G10" s="104">
        <v>5.61</v>
      </c>
      <c r="H10" s="104">
        <v>1.87</v>
      </c>
      <c r="I10" s="104">
        <v>0.05</v>
      </c>
      <c r="J10" s="170">
        <f t="shared" si="0"/>
        <v>1.0000000000047748E-2</v>
      </c>
      <c r="K10" s="104">
        <v>148.25</v>
      </c>
      <c r="L10" s="104">
        <v>0.45</v>
      </c>
      <c r="T10" s="64"/>
      <c r="U10" s="35"/>
      <c r="V10" s="35"/>
      <c r="W10" s="35"/>
      <c r="X10" s="64"/>
      <c r="Y10" s="64"/>
      <c r="Z10" s="64"/>
      <c r="AA10" s="64"/>
      <c r="AB10" s="64"/>
      <c r="AC10" s="73"/>
      <c r="AG10" s="64"/>
      <c r="AH10" s="64"/>
      <c r="AI10" s="35"/>
    </row>
    <row r="11" spans="1:36" x14ac:dyDescent="0.25">
      <c r="A11" s="143" t="s">
        <v>152</v>
      </c>
      <c r="B11" s="104">
        <v>47.27</v>
      </c>
      <c r="C11" s="104">
        <v>94.49</v>
      </c>
      <c r="D11" s="104">
        <v>62.02</v>
      </c>
      <c r="E11" s="104">
        <v>33.340000000000003</v>
      </c>
      <c r="F11" s="104">
        <v>0.22</v>
      </c>
      <c r="G11" s="104">
        <v>5.03</v>
      </c>
      <c r="H11" s="104">
        <v>28.08</v>
      </c>
      <c r="I11" s="104">
        <v>0.01</v>
      </c>
      <c r="J11" s="170">
        <f t="shared" si="0"/>
        <v>-9.9999999999766942E-3</v>
      </c>
      <c r="K11" s="104">
        <v>74.69</v>
      </c>
      <c r="L11" s="104">
        <v>13.65</v>
      </c>
      <c r="T11" s="64"/>
      <c r="U11" s="35"/>
      <c r="V11" s="35"/>
      <c r="W11" s="64"/>
      <c r="X11" s="64"/>
      <c r="Y11" s="64"/>
      <c r="Z11" s="64"/>
      <c r="AA11" s="64"/>
      <c r="AB11" s="64"/>
      <c r="AG11" s="64"/>
      <c r="AH11" s="64"/>
      <c r="AI11" s="35"/>
    </row>
    <row r="12" spans="1:36" ht="15.75" x14ac:dyDescent="0.25">
      <c r="A12" s="143" t="s">
        <v>101</v>
      </c>
      <c r="B12" s="104">
        <v>0.59</v>
      </c>
      <c r="C12" s="104">
        <v>3.25</v>
      </c>
      <c r="D12" s="104">
        <v>3.45</v>
      </c>
      <c r="E12" s="104">
        <v>0.23</v>
      </c>
      <c r="F12" s="104">
        <v>0</v>
      </c>
      <c r="G12" s="104">
        <v>0.19</v>
      </c>
      <c r="H12" s="104">
        <v>0.03</v>
      </c>
      <c r="I12" s="104">
        <v>0.01</v>
      </c>
      <c r="J12" s="170">
        <f t="shared" si="0"/>
        <v>1.0000000000000342E-2</v>
      </c>
      <c r="K12" s="104">
        <v>0.2</v>
      </c>
      <c r="L12" s="104">
        <v>0.02</v>
      </c>
      <c r="T12" s="64"/>
      <c r="U12" s="84"/>
      <c r="V12" s="64"/>
      <c r="W12" s="64"/>
      <c r="X12" s="64"/>
      <c r="Y12" s="64"/>
      <c r="Z12" s="64"/>
      <c r="AA12" s="64"/>
      <c r="AB12" s="64"/>
      <c r="AC12" s="73"/>
      <c r="AG12" s="64"/>
      <c r="AH12" s="64"/>
      <c r="AI12" s="84"/>
    </row>
    <row r="13" spans="1:36" x14ac:dyDescent="0.25">
      <c r="A13" s="140" t="s">
        <v>19</v>
      </c>
      <c r="B13" s="177">
        <v>799.26</v>
      </c>
      <c r="C13" s="177">
        <v>870.57</v>
      </c>
      <c r="D13" s="177">
        <v>779.64</v>
      </c>
      <c r="E13" s="177">
        <v>113.17</v>
      </c>
      <c r="F13" s="177">
        <v>13.71</v>
      </c>
      <c r="G13" s="177">
        <v>72.22</v>
      </c>
      <c r="H13" s="177">
        <v>26.11</v>
      </c>
      <c r="I13" s="177">
        <v>1.1299999999999999</v>
      </c>
      <c r="J13" s="170">
        <f t="shared" si="0"/>
        <v>0</v>
      </c>
      <c r="K13" s="177">
        <v>816.84</v>
      </c>
      <c r="L13" s="146">
        <v>361.74</v>
      </c>
      <c r="T13" s="64"/>
      <c r="U13" s="33"/>
      <c r="V13" s="33"/>
      <c r="W13" s="33"/>
      <c r="X13" s="33"/>
      <c r="Y13" s="85"/>
      <c r="Z13" s="85"/>
      <c r="AA13" s="85"/>
      <c r="AB13" s="85"/>
      <c r="AG13" s="64"/>
      <c r="AH13" s="64"/>
      <c r="AI13" s="33"/>
      <c r="AJ13" s="73"/>
    </row>
    <row r="14" spans="1:36" x14ac:dyDescent="0.25">
      <c r="A14" s="144" t="s">
        <v>102</v>
      </c>
      <c r="B14" s="104">
        <v>318.56</v>
      </c>
      <c r="C14" s="104">
        <v>211.38</v>
      </c>
      <c r="D14" s="104">
        <v>191.38</v>
      </c>
      <c r="E14" s="104">
        <v>22.9</v>
      </c>
      <c r="F14" s="104">
        <v>0.02</v>
      </c>
      <c r="G14" s="104">
        <v>12.25</v>
      </c>
      <c r="H14" s="104">
        <v>10.16</v>
      </c>
      <c r="I14" s="104">
        <v>0.47</v>
      </c>
      <c r="J14" s="170">
        <f t="shared" si="0"/>
        <v>9.9999999999909051E-3</v>
      </c>
      <c r="K14" s="104">
        <v>325.85000000000002</v>
      </c>
      <c r="L14" s="104">
        <v>7.04</v>
      </c>
      <c r="T14" s="64"/>
      <c r="U14" s="35"/>
      <c r="V14" s="86"/>
      <c r="W14" s="35"/>
      <c r="X14" s="35"/>
      <c r="Y14" s="35"/>
      <c r="Z14" s="35"/>
      <c r="AA14" s="35"/>
      <c r="AB14" s="35"/>
      <c r="AC14" s="73"/>
      <c r="AG14" s="64"/>
      <c r="AH14" s="64"/>
      <c r="AI14" s="35"/>
      <c r="AJ14" s="89"/>
    </row>
    <row r="15" spans="1:36" x14ac:dyDescent="0.25">
      <c r="A15" s="144" t="s">
        <v>105</v>
      </c>
      <c r="B15" s="104">
        <v>80.86</v>
      </c>
      <c r="C15" s="104">
        <v>134.09</v>
      </c>
      <c r="D15" s="104">
        <v>126.86</v>
      </c>
      <c r="E15" s="104">
        <v>13.36</v>
      </c>
      <c r="F15" s="104">
        <v>2.5499999999999998</v>
      </c>
      <c r="G15" s="104">
        <v>8.81</v>
      </c>
      <c r="H15" s="104">
        <v>1.99</v>
      </c>
      <c r="I15" s="104">
        <v>0</v>
      </c>
      <c r="J15" s="170">
        <f t="shared" si="0"/>
        <v>0</v>
      </c>
      <c r="K15" s="104">
        <v>79.28</v>
      </c>
      <c r="L15" s="104">
        <v>1.29</v>
      </c>
      <c r="T15" s="64"/>
      <c r="U15" s="86"/>
      <c r="V15" s="86"/>
      <c r="W15" s="64"/>
      <c r="X15" s="64"/>
      <c r="Y15" s="64"/>
      <c r="Z15" s="64"/>
      <c r="AA15" s="64"/>
      <c r="AB15" s="64"/>
      <c r="AC15" s="73"/>
      <c r="AG15" s="64"/>
      <c r="AH15" s="64"/>
      <c r="AI15" s="86"/>
    </row>
    <row r="16" spans="1:36" x14ac:dyDescent="0.25">
      <c r="A16" s="144" t="s">
        <v>103</v>
      </c>
      <c r="B16" s="104">
        <v>1.38</v>
      </c>
      <c r="C16" s="104">
        <v>29.35</v>
      </c>
      <c r="D16" s="104">
        <v>20.190000000000001</v>
      </c>
      <c r="E16" s="104">
        <v>9.2100000000000009</v>
      </c>
      <c r="F16" s="104">
        <v>0.01</v>
      </c>
      <c r="G16" s="104">
        <v>4.9800000000000004</v>
      </c>
      <c r="H16" s="104">
        <v>4.2300000000000004</v>
      </c>
      <c r="I16" s="104">
        <v>0</v>
      </c>
      <c r="J16" s="170">
        <f t="shared" si="0"/>
        <v>-9.9999999999988987E-3</v>
      </c>
      <c r="K16" s="104">
        <v>5.55</v>
      </c>
      <c r="L16" s="104">
        <v>0.19</v>
      </c>
      <c r="T16" s="64"/>
      <c r="U16" s="35"/>
      <c r="V16" s="64"/>
      <c r="W16" s="64"/>
      <c r="X16" s="64"/>
      <c r="Y16" s="64"/>
      <c r="Z16" s="64"/>
      <c r="AA16" s="64"/>
      <c r="AB16" s="64"/>
      <c r="AC16" s="89"/>
      <c r="AG16" s="64"/>
      <c r="AH16" s="64"/>
      <c r="AI16" s="35"/>
    </row>
    <row r="17" spans="1:36" x14ac:dyDescent="0.25">
      <c r="A17" s="144" t="s">
        <v>104</v>
      </c>
      <c r="B17" s="104">
        <v>300.14</v>
      </c>
      <c r="C17" s="104">
        <v>73.73</v>
      </c>
      <c r="D17" s="104">
        <v>57.7</v>
      </c>
      <c r="E17" s="104">
        <v>17.13</v>
      </c>
      <c r="F17" s="104">
        <v>8.61</v>
      </c>
      <c r="G17" s="104">
        <v>7.86</v>
      </c>
      <c r="H17" s="104">
        <v>0.63</v>
      </c>
      <c r="I17" s="104">
        <v>0.02</v>
      </c>
      <c r="J17" s="170">
        <f t="shared" si="0"/>
        <v>0</v>
      </c>
      <c r="K17" s="104">
        <v>308.29000000000002</v>
      </c>
      <c r="L17" s="104">
        <v>279.11</v>
      </c>
      <c r="T17" s="64"/>
      <c r="U17" s="35"/>
      <c r="V17" s="35"/>
      <c r="W17" s="35"/>
      <c r="X17" s="35"/>
      <c r="Y17" s="35"/>
      <c r="Z17" s="64"/>
      <c r="AA17" s="64"/>
      <c r="AB17" s="64"/>
      <c r="AG17" s="64"/>
      <c r="AH17" s="64"/>
      <c r="AI17" s="35"/>
    </row>
    <row r="18" spans="1:36" x14ac:dyDescent="0.25">
      <c r="A18" s="140" t="s">
        <v>20</v>
      </c>
      <c r="B18" s="177">
        <v>32964.42</v>
      </c>
      <c r="C18" s="177">
        <v>3443.43</v>
      </c>
      <c r="D18" s="177">
        <v>2138.21</v>
      </c>
      <c r="E18" s="177">
        <v>1420.28</v>
      </c>
      <c r="F18" s="177">
        <v>934.29</v>
      </c>
      <c r="G18" s="177">
        <v>172.46</v>
      </c>
      <c r="H18" s="177">
        <v>308.02999999999997</v>
      </c>
      <c r="I18" s="177">
        <v>5.51</v>
      </c>
      <c r="J18" s="170">
        <f t="shared" si="0"/>
        <v>0</v>
      </c>
      <c r="K18" s="177">
        <v>34091.67</v>
      </c>
      <c r="L18" s="146">
        <v>1438.63</v>
      </c>
      <c r="T18" s="64"/>
      <c r="U18" s="35"/>
      <c r="V18" s="35"/>
      <c r="W18" s="35"/>
      <c r="X18" s="35"/>
      <c r="Y18" s="35"/>
      <c r="Z18" s="35"/>
      <c r="AA18" s="35"/>
      <c r="AB18" s="35"/>
      <c r="AG18" s="64"/>
      <c r="AH18" s="64"/>
      <c r="AI18" s="35"/>
      <c r="AJ18" s="89"/>
    </row>
    <row r="19" spans="1:36" x14ac:dyDescent="0.25">
      <c r="A19" s="144" t="s">
        <v>106</v>
      </c>
      <c r="B19" s="104">
        <v>25051.08</v>
      </c>
      <c r="C19" s="104">
        <v>1459.088</v>
      </c>
      <c r="D19" s="104">
        <v>462.45</v>
      </c>
      <c r="E19" s="104">
        <v>1010.98</v>
      </c>
      <c r="F19" s="104">
        <v>929.49</v>
      </c>
      <c r="G19" s="104">
        <v>52.29</v>
      </c>
      <c r="H19" s="104">
        <v>26.76</v>
      </c>
      <c r="I19" s="104">
        <v>2.4500000000000002</v>
      </c>
      <c r="J19" s="170">
        <f t="shared" si="0"/>
        <v>2.0000000004074536E-3</v>
      </c>
      <c r="K19" s="104">
        <v>25992.98</v>
      </c>
      <c r="L19" s="104">
        <v>28.37</v>
      </c>
      <c r="T19" s="64"/>
      <c r="U19" s="35"/>
      <c r="V19" s="35"/>
      <c r="W19" s="35"/>
      <c r="X19" s="35"/>
      <c r="Y19" s="35"/>
      <c r="Z19" s="35"/>
      <c r="AA19" s="35"/>
      <c r="AB19" s="64"/>
      <c r="AC19" s="73"/>
      <c r="AG19" s="64"/>
      <c r="AH19" s="64"/>
      <c r="AI19" s="35"/>
    </row>
    <row r="20" spans="1:36" x14ac:dyDescent="0.25">
      <c r="A20" s="144" t="s">
        <v>107</v>
      </c>
      <c r="B20" s="104">
        <v>219.24</v>
      </c>
      <c r="C20" s="104">
        <v>86.56</v>
      </c>
      <c r="D20" s="104">
        <v>65.959999999999994</v>
      </c>
      <c r="E20" s="104">
        <v>21.17</v>
      </c>
      <c r="F20" s="104">
        <v>0</v>
      </c>
      <c r="G20" s="104">
        <v>5.75</v>
      </c>
      <c r="H20" s="104">
        <v>15.35</v>
      </c>
      <c r="I20" s="104">
        <v>7.0000000000000007E-2</v>
      </c>
      <c r="J20" s="170">
        <f t="shared" si="0"/>
        <v>-1.0000000000047748E-2</v>
      </c>
      <c r="K20" s="104">
        <v>234.01</v>
      </c>
      <c r="L20" s="104">
        <v>0.28999999999999998</v>
      </c>
      <c r="T20" s="64"/>
      <c r="U20" s="35"/>
      <c r="V20" s="35"/>
      <c r="W20" s="35"/>
      <c r="X20" s="35"/>
      <c r="Y20" s="35"/>
      <c r="Z20" s="35"/>
      <c r="AA20" s="64"/>
      <c r="AB20" s="64"/>
      <c r="AG20" s="64"/>
      <c r="AH20" s="64"/>
      <c r="AI20" s="35"/>
    </row>
    <row r="21" spans="1:36" x14ac:dyDescent="0.25">
      <c r="A21" s="144" t="s">
        <v>108</v>
      </c>
      <c r="B21" s="104">
        <v>135.01</v>
      </c>
      <c r="C21" s="104">
        <v>83.61</v>
      </c>
      <c r="D21" s="104">
        <v>75.84</v>
      </c>
      <c r="E21" s="104">
        <v>13.59</v>
      </c>
      <c r="F21" s="104">
        <v>3.54</v>
      </c>
      <c r="G21" s="104">
        <v>7.42</v>
      </c>
      <c r="H21" s="104">
        <v>2.59</v>
      </c>
      <c r="I21" s="104">
        <v>0.03</v>
      </c>
      <c r="J21" s="170">
        <f t="shared" si="0"/>
        <v>-1.0000000000019327E-2</v>
      </c>
      <c r="K21" s="104">
        <v>135.32</v>
      </c>
      <c r="L21" s="104">
        <v>30.8</v>
      </c>
      <c r="T21" s="64"/>
      <c r="U21" s="35"/>
      <c r="V21" s="35"/>
      <c r="W21" s="35"/>
      <c r="X21" s="35"/>
      <c r="Y21" s="64"/>
      <c r="Z21" s="64"/>
      <c r="AA21" s="64"/>
      <c r="AB21" s="64"/>
      <c r="AC21" s="73"/>
      <c r="AG21" s="64"/>
      <c r="AH21" s="64"/>
      <c r="AI21" s="35"/>
    </row>
    <row r="22" spans="1:36" x14ac:dyDescent="0.25">
      <c r="A22" s="144" t="s">
        <v>139</v>
      </c>
      <c r="B22" s="104">
        <v>5501.85</v>
      </c>
      <c r="C22" s="104">
        <v>1102.6600000000001</v>
      </c>
      <c r="D22" s="104">
        <v>873.38</v>
      </c>
      <c r="E22" s="104">
        <v>240.71</v>
      </c>
      <c r="F22" s="104">
        <v>0</v>
      </c>
      <c r="G22" s="104">
        <v>8.94</v>
      </c>
      <c r="H22" s="104">
        <v>231.73</v>
      </c>
      <c r="I22" s="104">
        <v>0.04</v>
      </c>
      <c r="J22" s="170">
        <f t="shared" si="0"/>
        <v>0</v>
      </c>
      <c r="K22" s="104">
        <v>5722.15</v>
      </c>
      <c r="L22" s="104">
        <v>1.32</v>
      </c>
      <c r="T22" s="64"/>
      <c r="U22" s="35"/>
      <c r="V22" s="35"/>
      <c r="W22" s="35"/>
      <c r="X22" s="35"/>
      <c r="Y22" s="64"/>
      <c r="Z22" s="64"/>
      <c r="AA22" s="64"/>
      <c r="AB22" s="64"/>
      <c r="AG22" s="64"/>
      <c r="AH22" s="64"/>
      <c r="AI22" s="35"/>
    </row>
    <row r="23" spans="1:36" ht="15.75" customHeight="1" x14ac:dyDescent="0.25">
      <c r="A23" s="140" t="s">
        <v>21</v>
      </c>
      <c r="B23" s="177">
        <v>3977.97</v>
      </c>
      <c r="C23" s="177">
        <v>2526.84</v>
      </c>
      <c r="D23" s="177">
        <v>2144.91</v>
      </c>
      <c r="E23" s="177">
        <v>459.21</v>
      </c>
      <c r="F23" s="177">
        <v>213.17</v>
      </c>
      <c r="G23" s="177">
        <v>103.04</v>
      </c>
      <c r="H23" s="177">
        <v>50.44</v>
      </c>
      <c r="I23" s="177">
        <v>92.57</v>
      </c>
      <c r="J23" s="170">
        <f t="shared" si="0"/>
        <v>0</v>
      </c>
      <c r="K23" s="177">
        <v>4164.29</v>
      </c>
      <c r="L23" s="146">
        <v>1228.78</v>
      </c>
      <c r="T23" s="64"/>
      <c r="U23" s="35"/>
      <c r="V23" s="35"/>
      <c r="W23" s="35"/>
      <c r="X23" s="64"/>
      <c r="Y23" s="64"/>
      <c r="Z23" s="64"/>
      <c r="AA23" s="64"/>
      <c r="AB23" s="64"/>
      <c r="AC23" s="89"/>
      <c r="AG23" s="64"/>
      <c r="AH23" s="64"/>
      <c r="AI23" s="35"/>
    </row>
    <row r="24" spans="1:36" x14ac:dyDescent="0.25">
      <c r="A24" s="144" t="s">
        <v>140</v>
      </c>
      <c r="B24" s="104">
        <v>2858.63</v>
      </c>
      <c r="C24" s="104">
        <v>781.04</v>
      </c>
      <c r="D24" s="104">
        <v>485.9</v>
      </c>
      <c r="E24" s="104">
        <v>301.33999999999997</v>
      </c>
      <c r="F24" s="104">
        <v>185.29</v>
      </c>
      <c r="G24" s="104">
        <v>21.1</v>
      </c>
      <c r="H24" s="104">
        <v>6.19</v>
      </c>
      <c r="I24" s="104">
        <v>88.75</v>
      </c>
      <c r="J24" s="170">
        <f t="shared" si="0"/>
        <v>-1.0000000000218279E-2</v>
      </c>
      <c r="K24" s="104">
        <v>3043.91</v>
      </c>
      <c r="L24" s="104">
        <v>654.79999999999995</v>
      </c>
      <c r="T24" s="64"/>
      <c r="U24" s="35"/>
      <c r="V24" s="35"/>
      <c r="W24" s="35"/>
      <c r="X24" s="64"/>
      <c r="Y24" s="64"/>
      <c r="Z24" s="64"/>
      <c r="AA24" s="64"/>
      <c r="AB24" s="64"/>
      <c r="AG24" s="64"/>
      <c r="AH24" s="64"/>
      <c r="AI24" s="35"/>
    </row>
    <row r="25" spans="1:36" ht="15" customHeight="1" x14ac:dyDescent="0.25">
      <c r="A25" s="144" t="s">
        <v>334</v>
      </c>
      <c r="B25" s="104">
        <v>3.36</v>
      </c>
      <c r="C25" s="104">
        <v>49.31</v>
      </c>
      <c r="D25" s="104">
        <v>49.29</v>
      </c>
      <c r="E25" s="104">
        <v>1.32</v>
      </c>
      <c r="F25" s="104">
        <v>0</v>
      </c>
      <c r="G25" s="104">
        <v>1.18</v>
      </c>
      <c r="H25" s="104">
        <v>0.14000000000000001</v>
      </c>
      <c r="I25" s="104">
        <v>0</v>
      </c>
      <c r="J25" s="170">
        <f t="shared" si="0"/>
        <v>0</v>
      </c>
      <c r="K25" s="104">
        <v>2.2000000000000002</v>
      </c>
      <c r="L25" s="104">
        <v>0.03</v>
      </c>
      <c r="T25" s="64"/>
      <c r="U25" s="35"/>
      <c r="V25" s="35"/>
      <c r="W25" s="64"/>
      <c r="X25" s="64"/>
      <c r="Y25" s="64"/>
      <c r="Z25" s="64"/>
      <c r="AA25" s="64"/>
      <c r="AB25" s="64"/>
      <c r="AG25" s="64"/>
      <c r="AH25" s="64"/>
      <c r="AI25" s="35"/>
    </row>
    <row r="26" spans="1:36" ht="15.75" customHeight="1" x14ac:dyDescent="0.25">
      <c r="A26" s="144" t="s">
        <v>141</v>
      </c>
      <c r="B26" s="104">
        <v>86.44</v>
      </c>
      <c r="C26" s="104">
        <v>137.93</v>
      </c>
      <c r="D26" s="104">
        <v>131.97</v>
      </c>
      <c r="E26" s="104">
        <v>8.4700000000000006</v>
      </c>
      <c r="F26" s="104">
        <v>1.88</v>
      </c>
      <c r="G26" s="104">
        <v>4.8899999999999997</v>
      </c>
      <c r="H26" s="104">
        <v>0.36</v>
      </c>
      <c r="I26" s="104">
        <v>1.34</v>
      </c>
      <c r="J26" s="170">
        <f t="shared" si="0"/>
        <v>0</v>
      </c>
      <c r="K26" s="104">
        <v>86.17</v>
      </c>
      <c r="L26" s="104">
        <v>1.24</v>
      </c>
      <c r="T26" s="64"/>
      <c r="U26" s="84"/>
      <c r="V26" s="64"/>
      <c r="W26" s="64"/>
      <c r="X26" s="64"/>
      <c r="Y26" s="64"/>
      <c r="Z26" s="64"/>
      <c r="AA26" s="64"/>
      <c r="AB26" s="64"/>
      <c r="AG26" s="64"/>
      <c r="AH26" s="64"/>
      <c r="AI26" s="84"/>
    </row>
    <row r="27" spans="1:36" x14ac:dyDescent="0.25">
      <c r="A27" s="144" t="s">
        <v>142</v>
      </c>
      <c r="B27" s="104">
        <v>26.2</v>
      </c>
      <c r="C27" s="104">
        <v>59.26</v>
      </c>
      <c r="D27" s="104">
        <v>50.63</v>
      </c>
      <c r="E27" s="104">
        <v>8.92</v>
      </c>
      <c r="F27" s="104">
        <v>1.76</v>
      </c>
      <c r="G27" s="104">
        <v>3.03</v>
      </c>
      <c r="H27" s="104">
        <v>4.13</v>
      </c>
      <c r="I27" s="104">
        <v>0</v>
      </c>
      <c r="J27" s="170">
        <f t="shared" si="0"/>
        <v>0</v>
      </c>
      <c r="K27" s="104">
        <v>31.8</v>
      </c>
      <c r="L27" s="104">
        <v>11.12</v>
      </c>
      <c r="T27" s="64"/>
      <c r="U27" s="34"/>
      <c r="V27" s="64"/>
      <c r="W27" s="64"/>
      <c r="X27" s="64"/>
      <c r="Y27" s="64"/>
      <c r="Z27" s="64"/>
      <c r="AA27" s="64"/>
      <c r="AB27" s="64"/>
      <c r="AG27" s="64"/>
      <c r="AH27" s="64"/>
      <c r="AI27" s="34"/>
    </row>
    <row r="28" spans="1:36" x14ac:dyDescent="0.25">
      <c r="A28" s="144" t="s">
        <v>144</v>
      </c>
      <c r="B28" s="104">
        <v>539.76</v>
      </c>
      <c r="C28" s="104">
        <v>174.93</v>
      </c>
      <c r="D28" s="104">
        <v>128.63999999999999</v>
      </c>
      <c r="E28" s="104">
        <v>46.64</v>
      </c>
      <c r="F28" s="104">
        <v>22.54</v>
      </c>
      <c r="G28" s="104">
        <v>8.99</v>
      </c>
      <c r="H28" s="104">
        <v>15.1</v>
      </c>
      <c r="I28" s="104">
        <v>0.01</v>
      </c>
      <c r="J28" s="170">
        <f t="shared" si="0"/>
        <v>0</v>
      </c>
      <c r="K28" s="104">
        <v>577.04999999999995</v>
      </c>
      <c r="L28" s="104">
        <v>545.52</v>
      </c>
      <c r="T28" s="64"/>
      <c r="U28" s="33"/>
      <c r="V28" s="33"/>
      <c r="W28" s="33"/>
      <c r="X28" s="33"/>
      <c r="Y28" s="85"/>
      <c r="Z28" s="85"/>
      <c r="AA28" s="85"/>
      <c r="AB28" s="85"/>
      <c r="AC28" s="73"/>
      <c r="AG28" s="64"/>
      <c r="AH28" s="64"/>
      <c r="AI28" s="33"/>
      <c r="AJ28" s="73"/>
    </row>
    <row r="29" spans="1:36" x14ac:dyDescent="0.25">
      <c r="A29" s="140" t="s">
        <v>23</v>
      </c>
      <c r="B29" s="177">
        <v>1230965.5</v>
      </c>
      <c r="C29" s="177">
        <v>46922.74</v>
      </c>
      <c r="D29" s="177">
        <v>5035.79</v>
      </c>
      <c r="E29" s="177">
        <v>41983.27</v>
      </c>
      <c r="F29" s="177">
        <v>41681.440000000002</v>
      </c>
      <c r="G29" s="177">
        <v>102.87</v>
      </c>
      <c r="H29" s="177">
        <v>190.81</v>
      </c>
      <c r="I29" s="177">
        <v>8.14</v>
      </c>
      <c r="J29" s="170">
        <f t="shared" si="0"/>
        <v>0</v>
      </c>
      <c r="K29" s="177">
        <v>1272741.44</v>
      </c>
      <c r="L29" s="146">
        <v>3767.46</v>
      </c>
      <c r="T29" s="35"/>
      <c r="U29" s="35"/>
      <c r="V29" s="35"/>
      <c r="W29" s="35"/>
      <c r="X29" s="35"/>
      <c r="Y29" s="64"/>
      <c r="Z29" s="64"/>
      <c r="AA29" s="64"/>
      <c r="AB29" s="64"/>
      <c r="AC29" s="73"/>
      <c r="AG29" s="35"/>
      <c r="AH29" s="35"/>
      <c r="AI29" s="35"/>
    </row>
    <row r="30" spans="1:36" x14ac:dyDescent="0.25">
      <c r="A30" s="144" t="s">
        <v>145</v>
      </c>
      <c r="B30" s="104">
        <v>3.04</v>
      </c>
      <c r="C30" s="104">
        <v>35.57</v>
      </c>
      <c r="D30" s="104">
        <v>35.72</v>
      </c>
      <c r="E30" s="104">
        <v>1.67</v>
      </c>
      <c r="F30" s="104">
        <v>0.04</v>
      </c>
      <c r="G30" s="104">
        <v>1.42</v>
      </c>
      <c r="H30" s="104">
        <v>0.2</v>
      </c>
      <c r="I30" s="104">
        <v>0</v>
      </c>
      <c r="J30" s="170">
        <f t="shared" si="0"/>
        <v>0</v>
      </c>
      <c r="K30" s="104">
        <v>1.47</v>
      </c>
      <c r="L30" s="104">
        <v>0.71</v>
      </c>
      <c r="T30" s="64"/>
      <c r="U30" s="35"/>
      <c r="V30" s="86"/>
      <c r="W30" s="35"/>
      <c r="X30" s="35"/>
      <c r="Y30" s="35"/>
      <c r="Z30" s="35"/>
      <c r="AA30" s="35"/>
      <c r="AB30" s="35"/>
      <c r="AG30" s="64"/>
      <c r="AH30" s="64"/>
      <c r="AI30" s="35"/>
      <c r="AJ30" s="89"/>
    </row>
    <row r="31" spans="1:36" x14ac:dyDescent="0.25">
      <c r="A31" s="144" t="s">
        <v>146</v>
      </c>
      <c r="B31" s="104">
        <v>0.04</v>
      </c>
      <c r="C31" s="104">
        <v>8.34</v>
      </c>
      <c r="D31" s="104">
        <v>6.41</v>
      </c>
      <c r="E31" s="104">
        <v>1.95</v>
      </c>
      <c r="F31" s="104">
        <v>0</v>
      </c>
      <c r="G31" s="104">
        <v>1.62</v>
      </c>
      <c r="H31" s="104">
        <v>0.01</v>
      </c>
      <c r="I31" s="104">
        <v>0.31</v>
      </c>
      <c r="J31" s="170">
        <f t="shared" si="0"/>
        <v>-9.9999999999987599E-3</v>
      </c>
      <c r="K31" s="104">
        <v>0.03</v>
      </c>
      <c r="L31" s="104">
        <v>0.02</v>
      </c>
      <c r="T31" s="64"/>
      <c r="U31" s="86"/>
      <c r="V31" s="86"/>
      <c r="W31" s="64"/>
      <c r="X31" s="64"/>
      <c r="Y31" s="64"/>
      <c r="Z31" s="64"/>
      <c r="AA31" s="64"/>
      <c r="AB31" s="64"/>
      <c r="AC31" s="73"/>
      <c r="AG31" s="64"/>
      <c r="AH31" s="64"/>
      <c r="AI31" s="86"/>
    </row>
    <row r="32" spans="1:36" x14ac:dyDescent="0.25">
      <c r="A32" s="140" t="s">
        <v>22</v>
      </c>
      <c r="B32" s="177">
        <v>406.51</v>
      </c>
      <c r="C32" s="177">
        <v>2730.51</v>
      </c>
      <c r="D32" s="177">
        <v>2704.16</v>
      </c>
      <c r="E32" s="177">
        <v>252.3</v>
      </c>
      <c r="F32" s="177">
        <v>7.0000000000000007E-2</v>
      </c>
      <c r="G32" s="177">
        <v>151.19</v>
      </c>
      <c r="H32" s="177">
        <v>86.91</v>
      </c>
      <c r="I32" s="177">
        <v>14.13</v>
      </c>
      <c r="J32" s="170">
        <f t="shared" si="0"/>
        <v>-5.6843418860808015E-13</v>
      </c>
      <c r="K32" s="177">
        <v>267.54000000000002</v>
      </c>
      <c r="L32" s="104">
        <v>21.83</v>
      </c>
      <c r="U32" s="91"/>
      <c r="AH32" s="73"/>
      <c r="AI32" s="73"/>
    </row>
    <row r="33" spans="1:35" ht="18" customHeight="1" x14ac:dyDescent="0.25">
      <c r="A33" s="140" t="s">
        <v>24</v>
      </c>
      <c r="B33" s="177">
        <v>14580.23</v>
      </c>
      <c r="C33" s="177">
        <v>3493.63</v>
      </c>
      <c r="D33" s="177">
        <v>3093.39</v>
      </c>
      <c r="E33" s="177">
        <v>440.86</v>
      </c>
      <c r="F33" s="177">
        <v>268.29000000000002</v>
      </c>
      <c r="G33" s="177">
        <v>87.79</v>
      </c>
      <c r="H33" s="177">
        <v>82.32</v>
      </c>
      <c r="I33" s="177">
        <v>2.46</v>
      </c>
      <c r="J33" s="170">
        <f t="shared" si="0"/>
        <v>-1.0000000002037268E-2</v>
      </c>
      <c r="K33" s="177">
        <v>14890.21</v>
      </c>
      <c r="L33" s="104">
        <v>1330.72</v>
      </c>
      <c r="U33" s="91"/>
      <c r="AH33" s="73"/>
      <c r="AI33" s="73"/>
    </row>
    <row r="34" spans="1:35" x14ac:dyDescent="0.25">
      <c r="A34" s="144" t="s">
        <v>147</v>
      </c>
      <c r="B34" s="104">
        <v>412.13</v>
      </c>
      <c r="C34" s="104">
        <v>491.32</v>
      </c>
      <c r="D34" s="104">
        <v>414.73</v>
      </c>
      <c r="E34" s="104">
        <v>83.41</v>
      </c>
      <c r="F34" s="104">
        <v>29.94</v>
      </c>
      <c r="G34" s="104">
        <v>17.14</v>
      </c>
      <c r="H34" s="104">
        <v>34.82</v>
      </c>
      <c r="I34" s="104">
        <v>1.5</v>
      </c>
      <c r="J34" s="170">
        <f t="shared" si="0"/>
        <v>-2.0000000000038654E-2</v>
      </c>
      <c r="K34" s="104">
        <v>470.06</v>
      </c>
      <c r="L34" s="104">
        <v>410.33</v>
      </c>
      <c r="U34" s="73"/>
      <c r="V34" s="73"/>
      <c r="W34" s="73"/>
      <c r="X34" s="73"/>
      <c r="Y34" s="71"/>
      <c r="Z34" s="71"/>
      <c r="AA34" s="71"/>
      <c r="AB34" s="71"/>
      <c r="AC34" s="73"/>
      <c r="AH34" s="89"/>
      <c r="AI34" s="89"/>
    </row>
    <row r="35" spans="1:35" x14ac:dyDescent="0.25">
      <c r="A35" s="144" t="s">
        <v>148</v>
      </c>
      <c r="B35" s="104">
        <v>3817.48</v>
      </c>
      <c r="C35" s="104">
        <v>463.06</v>
      </c>
      <c r="D35" s="104">
        <v>253.02</v>
      </c>
      <c r="E35" s="104">
        <v>219.55</v>
      </c>
      <c r="F35" s="104">
        <v>198.07</v>
      </c>
      <c r="G35" s="104">
        <v>14.65</v>
      </c>
      <c r="H35" s="104">
        <v>5.96</v>
      </c>
      <c r="I35" s="104">
        <v>0.87</v>
      </c>
      <c r="J35" s="170">
        <f t="shared" si="0"/>
        <v>0</v>
      </c>
      <c r="K35" s="104">
        <v>4012</v>
      </c>
      <c r="L35" s="104">
        <v>812.32</v>
      </c>
      <c r="U35" s="91"/>
      <c r="AH35" s="90"/>
    </row>
    <row r="36" spans="1:35" x14ac:dyDescent="0.25">
      <c r="U36" s="73"/>
      <c r="V36" s="73"/>
      <c r="W36" s="73"/>
      <c r="X36" s="73"/>
      <c r="Y36" s="71"/>
      <c r="Z36" s="71"/>
      <c r="AA36" s="71"/>
      <c r="AB36" s="71"/>
      <c r="AC36" s="73"/>
      <c r="AH36" s="89"/>
    </row>
    <row r="37" spans="1:35" ht="15.75" x14ac:dyDescent="0.25">
      <c r="U37" s="91"/>
      <c r="AH37" s="92"/>
    </row>
    <row r="38" spans="1:35" x14ac:dyDescent="0.25">
      <c r="U38" s="73"/>
      <c r="V38" s="73"/>
      <c r="W38" s="73"/>
      <c r="X38" s="73"/>
      <c r="Y38" s="71"/>
      <c r="Z38" s="71"/>
      <c r="AA38" s="71"/>
      <c r="AB38" s="71"/>
      <c r="AC38" s="73"/>
      <c r="AH38" s="91"/>
    </row>
    <row r="39" spans="1:35" x14ac:dyDescent="0.25">
      <c r="U39" s="89"/>
      <c r="V39" s="90"/>
      <c r="W39" s="89"/>
      <c r="X39" s="89"/>
      <c r="Y39" s="89"/>
      <c r="Z39" s="89"/>
      <c r="AA39" s="89"/>
      <c r="AB39" s="89"/>
      <c r="AC39" s="89"/>
      <c r="AH39" s="73"/>
      <c r="AI39" s="73"/>
    </row>
    <row r="40" spans="1:35" x14ac:dyDescent="0.25">
      <c r="U40" s="90"/>
      <c r="V40" s="90"/>
      <c r="AH40" s="91"/>
    </row>
    <row r="41" spans="1:35" x14ac:dyDescent="0.25">
      <c r="U41" s="89"/>
      <c r="V41" s="89"/>
      <c r="W41" s="89"/>
      <c r="X41" s="89"/>
      <c r="Y41" s="89"/>
      <c r="Z41" s="89"/>
      <c r="AA41" s="89"/>
      <c r="AB41" s="89"/>
      <c r="AC41" s="89"/>
      <c r="AH41" s="73"/>
      <c r="AI41" s="73"/>
    </row>
    <row r="42" spans="1:35" ht="15.75" x14ac:dyDescent="0.25">
      <c r="U42" s="92"/>
      <c r="AH42" s="91"/>
    </row>
    <row r="43" spans="1:35" x14ac:dyDescent="0.25">
      <c r="U43" s="91"/>
      <c r="AH43" s="73"/>
      <c r="AI43" s="73"/>
    </row>
    <row r="44" spans="1:35" x14ac:dyDescent="0.25">
      <c r="U44" s="73"/>
      <c r="V44" s="73"/>
      <c r="W44" s="73"/>
      <c r="X44" s="73"/>
      <c r="Y44" s="71"/>
      <c r="Z44" s="71"/>
      <c r="AA44" s="71"/>
      <c r="AB44" s="71"/>
      <c r="AC44" s="73"/>
      <c r="AH44" s="91"/>
    </row>
    <row r="45" spans="1:35" x14ac:dyDescent="0.25">
      <c r="U45" s="91"/>
      <c r="AH45" s="73"/>
      <c r="AI45" s="73"/>
    </row>
    <row r="46" spans="1:35" x14ac:dyDescent="0.25">
      <c r="U46" s="73"/>
      <c r="V46" s="73"/>
      <c r="W46" s="73"/>
      <c r="X46" s="73"/>
      <c r="Y46" s="71"/>
      <c r="Z46" s="71"/>
      <c r="AA46" s="71"/>
      <c r="AB46" s="71"/>
      <c r="AC46" s="73"/>
      <c r="AH46" s="89"/>
      <c r="AI46" s="89"/>
    </row>
    <row r="47" spans="1:35" x14ac:dyDescent="0.25">
      <c r="U47" s="91"/>
      <c r="AH47" s="90"/>
    </row>
    <row r="48" spans="1:35" ht="15.75" x14ac:dyDescent="0.25">
      <c r="U48" s="73"/>
      <c r="V48" s="73"/>
      <c r="W48" s="73"/>
      <c r="X48" s="73"/>
      <c r="Y48" s="71"/>
      <c r="Z48" s="71"/>
      <c r="AA48" s="71"/>
      <c r="AB48" s="71"/>
      <c r="AC48" s="73"/>
      <c r="AH48" s="92"/>
    </row>
    <row r="49" spans="21:35" x14ac:dyDescent="0.25">
      <c r="AH49" s="91"/>
    </row>
    <row r="50" spans="21:35" x14ac:dyDescent="0.25">
      <c r="AH50" s="73"/>
      <c r="AI50" s="73"/>
    </row>
    <row r="51" spans="21:35" x14ac:dyDescent="0.25">
      <c r="U51" s="91"/>
      <c r="AH51" s="91"/>
    </row>
    <row r="52" spans="21:35" x14ac:dyDescent="0.25">
      <c r="U52" s="73"/>
      <c r="V52" s="73"/>
      <c r="W52" s="73"/>
      <c r="X52" s="73"/>
      <c r="Y52" s="71"/>
      <c r="Z52" s="71"/>
      <c r="AA52" s="71"/>
      <c r="AB52" s="71"/>
      <c r="AC52" s="73"/>
      <c r="AH52" s="73"/>
      <c r="AI52" s="73"/>
    </row>
    <row r="53" spans="21:35" x14ac:dyDescent="0.25">
      <c r="U53" s="89"/>
      <c r="V53" s="90"/>
      <c r="W53" s="89"/>
      <c r="X53" s="89"/>
      <c r="Y53" s="89"/>
      <c r="Z53" s="89"/>
      <c r="AA53" s="89"/>
      <c r="AB53" s="89"/>
      <c r="AC53" s="89"/>
      <c r="AH53" s="91"/>
    </row>
    <row r="54" spans="21:35" x14ac:dyDescent="0.25">
      <c r="U54" s="90"/>
      <c r="V54" s="90"/>
      <c r="AH54" s="73"/>
      <c r="AI54" s="73"/>
    </row>
    <row r="55" spans="21:35" x14ac:dyDescent="0.25">
      <c r="U55" s="89"/>
      <c r="AH55" s="89"/>
      <c r="AI55" s="89"/>
    </row>
    <row r="56" spans="21:35" x14ac:dyDescent="0.25">
      <c r="U56" s="89"/>
      <c r="V56" s="89"/>
      <c r="AH56" s="90"/>
    </row>
    <row r="57" spans="21:35" ht="15.75" x14ac:dyDescent="0.25">
      <c r="U57" s="92"/>
      <c r="AH57" s="89"/>
    </row>
    <row r="58" spans="21:35" ht="15.75" x14ac:dyDescent="0.25">
      <c r="U58" s="91"/>
      <c r="AH58" s="92"/>
    </row>
    <row r="59" spans="21:35" x14ac:dyDescent="0.25">
      <c r="U59" s="73"/>
      <c r="V59" s="73"/>
      <c r="W59" s="73"/>
      <c r="X59" s="73"/>
      <c r="Y59" s="71"/>
      <c r="Z59" s="71"/>
      <c r="AA59" s="71"/>
      <c r="AB59" s="71"/>
      <c r="AC59" s="73"/>
      <c r="AH59" s="91"/>
    </row>
    <row r="60" spans="21:35" x14ac:dyDescent="0.25">
      <c r="U60" s="91"/>
      <c r="AH60" s="73"/>
      <c r="AI60" s="73"/>
    </row>
    <row r="61" spans="21:35" x14ac:dyDescent="0.25">
      <c r="U61" s="73"/>
      <c r="V61" s="73"/>
      <c r="W61" s="73"/>
      <c r="X61" s="73"/>
      <c r="Y61" s="71"/>
      <c r="Z61" s="71"/>
      <c r="AA61" s="71"/>
      <c r="AB61" s="71"/>
      <c r="AC61" s="73"/>
      <c r="AH61" s="89"/>
      <c r="AI61" s="89"/>
    </row>
    <row r="62" spans="21:35" x14ac:dyDescent="0.25">
      <c r="U62" s="91"/>
      <c r="AH62" s="90"/>
    </row>
    <row r="63" spans="21:35" x14ac:dyDescent="0.25">
      <c r="U63" s="73"/>
      <c r="V63" s="73"/>
      <c r="W63" s="73"/>
      <c r="X63" s="73"/>
      <c r="Y63" s="71"/>
      <c r="Z63" s="71"/>
      <c r="AA63" s="71"/>
      <c r="AB63" s="71"/>
      <c r="AC63" s="73"/>
      <c r="AH63" s="89"/>
    </row>
    <row r="64" spans="21:35" ht="15.75" x14ac:dyDescent="0.25">
      <c r="U64" s="89"/>
      <c r="V64" s="90"/>
      <c r="W64" s="89"/>
      <c r="X64" s="89"/>
      <c r="Y64" s="89"/>
      <c r="Z64" s="89"/>
      <c r="AA64" s="89"/>
      <c r="AB64" s="89"/>
      <c r="AC64" s="89"/>
      <c r="AH64" s="92"/>
    </row>
    <row r="65" spans="21:35" x14ac:dyDescent="0.25">
      <c r="U65" s="90"/>
      <c r="V65" s="90"/>
      <c r="AH65" s="91"/>
    </row>
    <row r="66" spans="21:35" x14ac:dyDescent="0.25">
      <c r="U66" s="89"/>
      <c r="AH66" s="73"/>
      <c r="AI66" s="73"/>
    </row>
    <row r="67" spans="21:35" x14ac:dyDescent="0.25">
      <c r="U67" s="89"/>
      <c r="V67" s="89"/>
      <c r="AH67" s="91"/>
    </row>
    <row r="68" spans="21:35" ht="15.75" x14ac:dyDescent="0.25">
      <c r="U68" s="92"/>
      <c r="AH68" s="73"/>
      <c r="AI68" s="73"/>
    </row>
    <row r="69" spans="21:35" x14ac:dyDescent="0.25">
      <c r="U69" s="91"/>
      <c r="AH69" s="89"/>
      <c r="AI69" s="89"/>
    </row>
    <row r="70" spans="21:35" x14ac:dyDescent="0.25">
      <c r="U70" s="73"/>
      <c r="V70" s="73"/>
      <c r="W70" s="73"/>
      <c r="X70" s="73"/>
      <c r="Y70" s="71"/>
      <c r="Z70" s="71"/>
      <c r="AA70" s="71"/>
      <c r="AB70" s="71"/>
      <c r="AC70" s="73"/>
      <c r="AH70" s="89"/>
    </row>
    <row r="71" spans="21:35" x14ac:dyDescent="0.25">
      <c r="U71" s="91"/>
      <c r="AH71" s="89"/>
      <c r="AI71" s="89"/>
    </row>
    <row r="72" spans="21:35" x14ac:dyDescent="0.25">
      <c r="U72" s="73"/>
      <c r="V72" s="73"/>
      <c r="W72" s="73"/>
      <c r="X72" s="73"/>
      <c r="Y72" s="71"/>
      <c r="Z72" s="71"/>
      <c r="AA72" s="71"/>
      <c r="AB72" s="71"/>
      <c r="AC72" s="73"/>
      <c r="AH72" s="90"/>
    </row>
    <row r="73" spans="21:35" x14ac:dyDescent="0.25">
      <c r="U73" s="89"/>
      <c r="V73" s="90"/>
      <c r="W73" s="89"/>
      <c r="X73" s="89"/>
      <c r="Y73" s="89"/>
      <c r="Z73" s="89"/>
      <c r="AA73" s="89"/>
      <c r="AB73" s="89"/>
      <c r="AC73" s="89"/>
    </row>
    <row r="74" spans="21:35" x14ac:dyDescent="0.25">
      <c r="U74" s="89"/>
      <c r="V74" s="89"/>
      <c r="W74" s="89"/>
      <c r="X74" s="89"/>
    </row>
    <row r="75" spans="21:35" x14ac:dyDescent="0.25">
      <c r="U75" s="89"/>
      <c r="V75" s="90"/>
      <c r="W75" s="89"/>
      <c r="X75" s="89"/>
      <c r="Y75" s="89"/>
      <c r="Z75" s="89"/>
      <c r="AA75" s="89"/>
      <c r="AB75" s="89"/>
      <c r="AC75" s="89"/>
    </row>
    <row r="76" spans="21:35" x14ac:dyDescent="0.25">
      <c r="U76" s="90"/>
      <c r="V76" s="90"/>
    </row>
    <row r="124" spans="20:20" x14ac:dyDescent="0.25">
      <c r="T124" s="89"/>
    </row>
    <row r="152" spans="33:33" x14ac:dyDescent="0.25">
      <c r="AG152" s="89"/>
    </row>
  </sheetData>
  <mergeCells count="10">
    <mergeCell ref="A1:L1"/>
    <mergeCell ref="A2:L2"/>
    <mergeCell ref="C4:C6"/>
    <mergeCell ref="D4:D6"/>
    <mergeCell ref="E4:I4"/>
    <mergeCell ref="E5:E6"/>
    <mergeCell ref="F5:I5"/>
    <mergeCell ref="A4:A6"/>
    <mergeCell ref="B4:B6"/>
    <mergeCell ref="J4:L5"/>
  </mergeCells>
  <pageMargins left="0.25" right="0.25" top="0.75" bottom="0.75" header="0.3" footer="0.3"/>
  <pageSetup paperSize="9" scale="77" fitToHeight="0" orientation="landscape" r:id="rId1"/>
  <headerFooter differentFirst="1">
    <oddHeader xml:space="preserve">&amp;R&amp;"Times New Roman,обычный"Продолжение  </oddHeader>
    <oddFooter>&amp;C&amp;"Times New Roman,обычный"&amp;P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57"/>
  <sheetViews>
    <sheetView topLeftCell="A40" zoomScale="70" zoomScaleNormal="70" workbookViewId="0">
      <selection activeCell="E87" sqref="E87"/>
    </sheetView>
  </sheetViews>
  <sheetFormatPr defaultRowHeight="15.75" x14ac:dyDescent="0.25"/>
  <cols>
    <col min="1" max="1" width="5" style="17" customWidth="1"/>
    <col min="2" max="2" width="40.5703125" style="17" customWidth="1"/>
    <col min="3" max="3" width="12.85546875" style="22" customWidth="1"/>
    <col min="4" max="5" width="10.7109375" style="17" customWidth="1"/>
    <col min="6" max="6" width="10.28515625" style="65" customWidth="1"/>
    <col min="7" max="7" width="10.5703125" style="65" customWidth="1"/>
    <col min="8" max="8" width="10.28515625" style="65" customWidth="1"/>
    <col min="9" max="9" width="10.5703125" style="65" customWidth="1"/>
    <col min="10" max="10" width="10" style="17" customWidth="1"/>
    <col min="11" max="11" width="13" style="17" customWidth="1"/>
    <col min="12" max="14" width="9.140625" style="17"/>
    <col min="15" max="15" width="14" style="17" customWidth="1"/>
    <col min="16" max="16384" width="9.140625" style="17"/>
  </cols>
  <sheetData>
    <row r="1" spans="1:11" ht="19.5" customHeight="1" x14ac:dyDescent="0.25">
      <c r="A1" s="215" t="s">
        <v>469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x14ac:dyDescent="0.25">
      <c r="A2" s="216" t="s">
        <v>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</row>
    <row r="3" spans="1:11" x14ac:dyDescent="0.25">
      <c r="A3" s="79"/>
      <c r="B3" s="79"/>
      <c r="C3" s="79"/>
      <c r="D3" s="24"/>
      <c r="E3" s="24"/>
      <c r="F3" s="64"/>
      <c r="G3" s="64"/>
      <c r="H3" s="64"/>
      <c r="I3" s="64"/>
      <c r="J3" s="24"/>
      <c r="K3" s="25"/>
    </row>
    <row r="4" spans="1:11" ht="15.75" customHeight="1" x14ac:dyDescent="0.25">
      <c r="A4" s="214" t="s">
        <v>26</v>
      </c>
      <c r="B4" s="214" t="s">
        <v>25</v>
      </c>
      <c r="C4" s="217" t="s">
        <v>0</v>
      </c>
      <c r="D4" s="217" t="s">
        <v>7</v>
      </c>
      <c r="E4" s="217" t="s">
        <v>8</v>
      </c>
      <c r="F4" s="217" t="s">
        <v>1</v>
      </c>
      <c r="G4" s="217"/>
      <c r="H4" s="217"/>
      <c r="I4" s="217"/>
      <c r="J4" s="217"/>
      <c r="K4" s="217" t="s">
        <v>2</v>
      </c>
    </row>
    <row r="5" spans="1:11" x14ac:dyDescent="0.25">
      <c r="A5" s="214"/>
      <c r="B5" s="214"/>
      <c r="C5" s="217"/>
      <c r="D5" s="217"/>
      <c r="E5" s="217"/>
      <c r="F5" s="218" t="s">
        <v>12</v>
      </c>
      <c r="G5" s="217" t="s">
        <v>100</v>
      </c>
      <c r="H5" s="217"/>
      <c r="I5" s="217"/>
      <c r="J5" s="217"/>
      <c r="K5" s="217"/>
    </row>
    <row r="6" spans="1:11" ht="110.25" x14ac:dyDescent="0.25">
      <c r="A6" s="214"/>
      <c r="B6" s="214"/>
      <c r="C6" s="217"/>
      <c r="D6" s="217"/>
      <c r="E6" s="217"/>
      <c r="F6" s="218"/>
      <c r="G6" s="81" t="s">
        <v>3</v>
      </c>
      <c r="H6" s="81" t="s">
        <v>97</v>
      </c>
      <c r="I6" s="81" t="s">
        <v>10</v>
      </c>
      <c r="J6" s="80" t="s">
        <v>11</v>
      </c>
      <c r="K6" s="217"/>
    </row>
    <row r="7" spans="1:11" ht="15" x14ac:dyDescent="0.25">
      <c r="A7" s="27"/>
      <c r="B7" s="28" t="s">
        <v>4</v>
      </c>
      <c r="C7" s="175">
        <v>1284385.22</v>
      </c>
      <c r="D7" s="175">
        <v>62249.99</v>
      </c>
      <c r="E7" s="175">
        <v>18059.84</v>
      </c>
      <c r="F7" s="175">
        <v>44798.13</v>
      </c>
      <c r="G7" s="175">
        <v>43111.64</v>
      </c>
      <c r="H7" s="175">
        <v>750.44</v>
      </c>
      <c r="I7" s="175">
        <v>808.83</v>
      </c>
      <c r="J7" s="175">
        <v>127.22</v>
      </c>
      <c r="K7" s="175">
        <v>1327697.69</v>
      </c>
    </row>
    <row r="8" spans="1:11" ht="17.25" customHeight="1" x14ac:dyDescent="0.25">
      <c r="A8" s="26" t="s">
        <v>58</v>
      </c>
      <c r="B8" s="2" t="s">
        <v>27</v>
      </c>
      <c r="C8" s="178">
        <v>46.33</v>
      </c>
      <c r="D8" s="179">
        <v>702.35</v>
      </c>
      <c r="E8" s="167">
        <v>660.79</v>
      </c>
      <c r="F8" s="178">
        <v>61.44</v>
      </c>
      <c r="G8" s="178">
        <v>1.0900000000000001</v>
      </c>
      <c r="H8" s="178">
        <v>40.44</v>
      </c>
      <c r="I8" s="178">
        <v>17.670000000000002</v>
      </c>
      <c r="J8" s="178">
        <v>2.2400000000000002</v>
      </c>
      <c r="K8" s="178">
        <v>45.21</v>
      </c>
    </row>
    <row r="9" spans="1:11" ht="15" x14ac:dyDescent="0.25">
      <c r="A9" s="26" t="s">
        <v>59</v>
      </c>
      <c r="B9" s="2" t="s">
        <v>28</v>
      </c>
      <c r="C9" s="180">
        <v>4.91</v>
      </c>
      <c r="D9" s="181">
        <v>1670.84</v>
      </c>
      <c r="E9" s="182">
        <v>1662.93</v>
      </c>
      <c r="F9" s="180">
        <v>8.59</v>
      </c>
      <c r="G9" s="180">
        <v>0</v>
      </c>
      <c r="H9" s="180">
        <v>4.88</v>
      </c>
      <c r="I9" s="180">
        <v>3.71</v>
      </c>
      <c r="J9" s="180">
        <v>0</v>
      </c>
      <c r="K9" s="180">
        <v>7.95</v>
      </c>
    </row>
    <row r="10" spans="1:11" ht="15" x14ac:dyDescent="0.25">
      <c r="A10" s="26" t="s">
        <v>60</v>
      </c>
      <c r="B10" s="2" t="s">
        <v>29</v>
      </c>
      <c r="C10" s="183">
        <v>1264872.44</v>
      </c>
      <c r="D10" s="183">
        <v>50506.83</v>
      </c>
      <c r="E10" s="183">
        <v>7685.84</v>
      </c>
      <c r="F10" s="183">
        <v>42930.32</v>
      </c>
      <c r="G10" s="183">
        <v>42406.94</v>
      </c>
      <c r="H10" s="178">
        <v>193.49</v>
      </c>
      <c r="I10" s="178">
        <v>233.55</v>
      </c>
      <c r="J10" s="178">
        <v>96.31</v>
      </c>
      <c r="K10" s="183">
        <v>1307403.6100000001</v>
      </c>
    </row>
    <row r="11" spans="1:11" ht="30" x14ac:dyDescent="0.25">
      <c r="A11" s="26" t="s">
        <v>61</v>
      </c>
      <c r="B11" s="26" t="s">
        <v>30</v>
      </c>
      <c r="C11" s="184">
        <v>111.54</v>
      </c>
      <c r="D11" s="185">
        <v>1290.72</v>
      </c>
      <c r="E11" s="186">
        <v>1175.92</v>
      </c>
      <c r="F11" s="184">
        <v>133.04</v>
      </c>
      <c r="G11" s="184">
        <v>0</v>
      </c>
      <c r="H11" s="184">
        <v>34.549999999999997</v>
      </c>
      <c r="I11" s="184">
        <v>98.48</v>
      </c>
      <c r="J11" s="184">
        <v>0.01</v>
      </c>
      <c r="K11" s="184">
        <v>191.78</v>
      </c>
    </row>
    <row r="12" spans="1:11" ht="33.75" customHeight="1" x14ac:dyDescent="0.25">
      <c r="A12" s="26" t="s">
        <v>62</v>
      </c>
      <c r="B12" s="26" t="s">
        <v>31</v>
      </c>
      <c r="C12" s="103">
        <v>339.6</v>
      </c>
      <c r="D12" s="187">
        <v>82.78</v>
      </c>
      <c r="E12" s="104">
        <v>64.260000000000005</v>
      </c>
      <c r="F12" s="103">
        <v>21.7</v>
      </c>
      <c r="G12" s="103">
        <v>8.01</v>
      </c>
      <c r="H12" s="103">
        <v>8.8000000000000007</v>
      </c>
      <c r="I12" s="103">
        <v>2.89</v>
      </c>
      <c r="J12" s="103">
        <v>1.99</v>
      </c>
      <c r="K12" s="103">
        <v>347.32</v>
      </c>
    </row>
    <row r="13" spans="1:11" ht="64.5" customHeight="1" x14ac:dyDescent="0.25">
      <c r="A13" s="26" t="s">
        <v>63</v>
      </c>
      <c r="B13" s="26" t="s">
        <v>32</v>
      </c>
      <c r="C13" s="103">
        <v>86.13</v>
      </c>
      <c r="D13" s="188">
        <v>1409.26</v>
      </c>
      <c r="E13" s="105">
        <v>1333.7</v>
      </c>
      <c r="F13" s="103">
        <v>95.2</v>
      </c>
      <c r="G13" s="103">
        <v>0.14000000000000001</v>
      </c>
      <c r="H13" s="103">
        <v>62.81</v>
      </c>
      <c r="I13" s="103">
        <v>31.97</v>
      </c>
      <c r="J13" s="103">
        <v>0.28000000000000003</v>
      </c>
      <c r="K13" s="103">
        <v>98.6</v>
      </c>
    </row>
    <row r="14" spans="1:11" ht="30" x14ac:dyDescent="0.25">
      <c r="A14" s="26" t="s">
        <v>64</v>
      </c>
      <c r="B14" s="26" t="s">
        <v>33</v>
      </c>
      <c r="C14" s="103">
        <v>471.31</v>
      </c>
      <c r="D14" s="187">
        <v>62.53</v>
      </c>
      <c r="E14" s="104">
        <v>54.53</v>
      </c>
      <c r="F14" s="103">
        <v>19.940000000000001</v>
      </c>
      <c r="G14" s="103">
        <v>6.41</v>
      </c>
      <c r="H14" s="103">
        <v>5.53</v>
      </c>
      <c r="I14" s="103">
        <v>8</v>
      </c>
      <c r="J14" s="103">
        <v>0</v>
      </c>
      <c r="K14" s="103">
        <v>473.79</v>
      </c>
    </row>
    <row r="15" spans="1:11" ht="15" x14ac:dyDescent="0.25">
      <c r="A15" s="26" t="s">
        <v>65</v>
      </c>
      <c r="B15" s="26" t="s">
        <v>34</v>
      </c>
      <c r="C15" s="106">
        <v>1252974.58</v>
      </c>
      <c r="D15" s="188">
        <v>43827.3</v>
      </c>
      <c r="E15" s="105">
        <v>1335.37</v>
      </c>
      <c r="F15" s="106">
        <v>42512.15</v>
      </c>
      <c r="G15" s="106">
        <v>42389.64</v>
      </c>
      <c r="H15" s="103">
        <v>14.04</v>
      </c>
      <c r="I15" s="103">
        <v>17.559999999999999</v>
      </c>
      <c r="J15" s="103">
        <v>90.92</v>
      </c>
      <c r="K15" s="106">
        <v>1295361.54</v>
      </c>
    </row>
    <row r="16" spans="1:11" ht="45" x14ac:dyDescent="0.25">
      <c r="A16" s="26" t="s">
        <v>66</v>
      </c>
      <c r="B16" s="26" t="s">
        <v>35</v>
      </c>
      <c r="C16" s="103">
        <v>0.14000000000000001</v>
      </c>
      <c r="D16" s="187">
        <v>4.2</v>
      </c>
      <c r="E16" s="104">
        <v>3.18</v>
      </c>
      <c r="F16" s="103">
        <v>1.07</v>
      </c>
      <c r="G16" s="103">
        <v>0</v>
      </c>
      <c r="H16" s="103">
        <v>1</v>
      </c>
      <c r="I16" s="103">
        <v>7.0000000000000007E-2</v>
      </c>
      <c r="J16" s="103">
        <v>0.01</v>
      </c>
      <c r="K16" s="103">
        <v>0.16</v>
      </c>
    </row>
    <row r="17" spans="1:15" ht="45" x14ac:dyDescent="0.25">
      <c r="A17" s="26" t="s">
        <v>67</v>
      </c>
      <c r="B17" s="26" t="s">
        <v>36</v>
      </c>
      <c r="C17" s="106">
        <v>10418.459999999999</v>
      </c>
      <c r="D17" s="188">
        <v>2567.41</v>
      </c>
      <c r="E17" s="105">
        <v>2541.98</v>
      </c>
      <c r="F17" s="103">
        <v>46.12</v>
      </c>
      <c r="G17" s="103">
        <v>2.73</v>
      </c>
      <c r="H17" s="103">
        <v>15.18</v>
      </c>
      <c r="I17" s="103">
        <v>28.18</v>
      </c>
      <c r="J17" s="103">
        <v>0.02</v>
      </c>
      <c r="K17" s="106">
        <v>10428.69</v>
      </c>
    </row>
    <row r="18" spans="1:15" ht="45" x14ac:dyDescent="0.25">
      <c r="A18" s="26" t="s">
        <v>68</v>
      </c>
      <c r="B18" s="26" t="s">
        <v>37</v>
      </c>
      <c r="C18" s="103">
        <v>446.02</v>
      </c>
      <c r="D18" s="187">
        <v>673.89</v>
      </c>
      <c r="E18" s="104">
        <v>625.41</v>
      </c>
      <c r="F18" s="103">
        <v>52.14</v>
      </c>
      <c r="G18" s="103">
        <v>0</v>
      </c>
      <c r="H18" s="103">
        <v>16.16</v>
      </c>
      <c r="I18" s="103">
        <v>33.42</v>
      </c>
      <c r="J18" s="103">
        <v>2.56</v>
      </c>
      <c r="K18" s="103">
        <v>475.78</v>
      </c>
    </row>
    <row r="19" spans="1:15" ht="30" x14ac:dyDescent="0.25">
      <c r="A19" s="26" t="s">
        <v>69</v>
      </c>
      <c r="B19" s="26" t="s">
        <v>38</v>
      </c>
      <c r="C19" s="103">
        <v>1.96</v>
      </c>
      <c r="D19" s="187">
        <v>5.42</v>
      </c>
      <c r="E19" s="104">
        <v>5.35</v>
      </c>
      <c r="F19" s="103">
        <v>1.26</v>
      </c>
      <c r="G19" s="103">
        <v>0</v>
      </c>
      <c r="H19" s="103">
        <v>1.08</v>
      </c>
      <c r="I19" s="103">
        <v>0.17</v>
      </c>
      <c r="J19" s="103">
        <v>0</v>
      </c>
      <c r="K19" s="103">
        <v>0.94</v>
      </c>
    </row>
    <row r="20" spans="1:15" ht="16.5" customHeight="1" x14ac:dyDescent="0.25">
      <c r="A20" s="26" t="s">
        <v>70</v>
      </c>
      <c r="B20" s="26" t="s">
        <v>39</v>
      </c>
      <c r="C20" s="103">
        <v>3.51</v>
      </c>
      <c r="D20" s="187">
        <v>36</v>
      </c>
      <c r="E20" s="104">
        <v>34.9</v>
      </c>
      <c r="F20" s="103">
        <v>3.34</v>
      </c>
      <c r="G20" s="103">
        <v>0</v>
      </c>
      <c r="H20" s="103">
        <v>2.95</v>
      </c>
      <c r="I20" s="103">
        <v>0.32</v>
      </c>
      <c r="J20" s="103">
        <v>7.0000000000000007E-2</v>
      </c>
      <c r="K20" s="103">
        <v>1.6</v>
      </c>
    </row>
    <row r="21" spans="1:15" ht="30" x14ac:dyDescent="0.25">
      <c r="A21" s="26" t="s">
        <v>71</v>
      </c>
      <c r="B21" s="26" t="s">
        <v>40</v>
      </c>
      <c r="C21" s="103">
        <v>5.88</v>
      </c>
      <c r="D21" s="187">
        <v>331.24</v>
      </c>
      <c r="E21" s="104">
        <v>317.56</v>
      </c>
      <c r="F21" s="103">
        <v>16.46</v>
      </c>
      <c r="G21" s="103">
        <v>0.01</v>
      </c>
      <c r="H21" s="103">
        <v>14.98</v>
      </c>
      <c r="I21" s="103">
        <v>1.05</v>
      </c>
      <c r="J21" s="103">
        <v>0.42</v>
      </c>
      <c r="K21" s="103">
        <v>4.1500000000000004</v>
      </c>
    </row>
    <row r="22" spans="1:15" ht="30" x14ac:dyDescent="0.25">
      <c r="A22" s="26" t="s">
        <v>72</v>
      </c>
      <c r="B22" s="26" t="s">
        <v>41</v>
      </c>
      <c r="C22" s="103">
        <v>2.76</v>
      </c>
      <c r="D22" s="187">
        <v>58.08</v>
      </c>
      <c r="E22" s="104">
        <v>47.03</v>
      </c>
      <c r="F22" s="103">
        <v>11.4</v>
      </c>
      <c r="G22" s="103">
        <v>0</v>
      </c>
      <c r="H22" s="103">
        <v>9.17</v>
      </c>
      <c r="I22" s="103">
        <v>2.2200000000000002</v>
      </c>
      <c r="J22" s="103">
        <v>0</v>
      </c>
      <c r="K22" s="103">
        <v>4.63</v>
      </c>
      <c r="L22" s="19"/>
      <c r="M22" s="19"/>
      <c r="N22" s="19"/>
      <c r="O22" s="19"/>
    </row>
    <row r="23" spans="1:15" ht="30" x14ac:dyDescent="0.25">
      <c r="A23" s="26" t="s">
        <v>73</v>
      </c>
      <c r="B23" s="26" t="s">
        <v>42</v>
      </c>
      <c r="C23" s="103">
        <v>10.55</v>
      </c>
      <c r="D23" s="187">
        <v>158</v>
      </c>
      <c r="E23" s="104">
        <v>146.65</v>
      </c>
      <c r="F23" s="103">
        <v>16.5</v>
      </c>
      <c r="G23" s="103">
        <v>0</v>
      </c>
      <c r="H23" s="103">
        <v>7.24</v>
      </c>
      <c r="I23" s="103">
        <v>9.2200000000000006</v>
      </c>
      <c r="J23" s="103">
        <v>0.03</v>
      </c>
      <c r="K23" s="103">
        <v>14.63</v>
      </c>
    </row>
    <row r="24" spans="1:15" ht="42.75" x14ac:dyDescent="0.25">
      <c r="A24" s="26" t="s">
        <v>74</v>
      </c>
      <c r="B24" s="2" t="s">
        <v>43</v>
      </c>
      <c r="C24" s="178">
        <v>765.78</v>
      </c>
      <c r="D24" s="179">
        <v>511.25</v>
      </c>
      <c r="E24" s="167">
        <v>382.68</v>
      </c>
      <c r="F24" s="178">
        <v>144</v>
      </c>
      <c r="G24" s="178">
        <v>9.4499999999999993</v>
      </c>
      <c r="H24" s="178">
        <v>109.85</v>
      </c>
      <c r="I24" s="178">
        <v>24.67</v>
      </c>
      <c r="J24" s="178">
        <v>0.03</v>
      </c>
      <c r="K24" s="178">
        <v>784.48</v>
      </c>
      <c r="L24" s="20"/>
      <c r="M24" s="20"/>
      <c r="N24" s="20"/>
      <c r="O24" s="20"/>
    </row>
    <row r="25" spans="1:15" ht="42.75" x14ac:dyDescent="0.25">
      <c r="A25" s="26" t="s">
        <v>75</v>
      </c>
      <c r="B25" s="2" t="s">
        <v>44</v>
      </c>
      <c r="C25" s="183">
        <v>17846.62</v>
      </c>
      <c r="D25" s="189">
        <v>5008.3500000000004</v>
      </c>
      <c r="E25" s="190">
        <v>4142.8900000000003</v>
      </c>
      <c r="F25" s="183">
        <v>1127.73</v>
      </c>
      <c r="G25" s="178">
        <v>687.88</v>
      </c>
      <c r="H25" s="178">
        <v>141.86000000000001</v>
      </c>
      <c r="I25" s="178">
        <v>295.12</v>
      </c>
      <c r="J25" s="178">
        <v>2.87</v>
      </c>
      <c r="K25" s="183">
        <v>18567.349999999999</v>
      </c>
      <c r="L25" s="21"/>
      <c r="M25" s="21"/>
      <c r="N25" s="20"/>
      <c r="O25" s="20"/>
    </row>
    <row r="26" spans="1:15" ht="15" x14ac:dyDescent="0.25">
      <c r="A26" s="26" t="s">
        <v>76</v>
      </c>
      <c r="B26" s="2" t="s">
        <v>45</v>
      </c>
      <c r="C26" s="178">
        <v>637.89</v>
      </c>
      <c r="D26" s="189">
        <v>1756.94</v>
      </c>
      <c r="E26" s="190">
        <v>1624.92</v>
      </c>
      <c r="F26" s="178">
        <v>222.91</v>
      </c>
      <c r="G26" s="178">
        <v>6.24</v>
      </c>
      <c r="H26" s="178">
        <v>74.88</v>
      </c>
      <c r="I26" s="178">
        <v>138.85</v>
      </c>
      <c r="J26" s="178">
        <v>2.96</v>
      </c>
      <c r="K26" s="178">
        <v>692.06</v>
      </c>
      <c r="L26" s="20"/>
      <c r="M26" s="20"/>
      <c r="N26" s="20"/>
      <c r="O26" s="20"/>
    </row>
    <row r="27" spans="1:15" ht="28.5" x14ac:dyDescent="0.25">
      <c r="A27" s="26" t="s">
        <v>77</v>
      </c>
      <c r="B27" s="2" t="s">
        <v>46</v>
      </c>
      <c r="C27" s="178">
        <v>66.89</v>
      </c>
      <c r="D27" s="179">
        <v>636.12</v>
      </c>
      <c r="E27" s="167">
        <v>620.64</v>
      </c>
      <c r="F27" s="178">
        <v>67.349999999999994</v>
      </c>
      <c r="G27" s="178">
        <v>0.01</v>
      </c>
      <c r="H27" s="178">
        <v>62.23</v>
      </c>
      <c r="I27" s="178">
        <v>5.09</v>
      </c>
      <c r="J27" s="178">
        <v>0.03</v>
      </c>
      <c r="K27" s="178">
        <v>20.11</v>
      </c>
      <c r="L27" s="20"/>
      <c r="M27" s="20"/>
      <c r="N27" s="20"/>
      <c r="O27" s="20"/>
    </row>
    <row r="28" spans="1:15" ht="42.75" x14ac:dyDescent="0.25">
      <c r="A28" s="26" t="s">
        <v>78</v>
      </c>
      <c r="B28" s="2" t="s">
        <v>47</v>
      </c>
      <c r="C28" s="178">
        <v>97.82</v>
      </c>
      <c r="D28" s="179">
        <v>600.66</v>
      </c>
      <c r="E28" s="167">
        <v>557.49</v>
      </c>
      <c r="F28" s="178">
        <v>71.22</v>
      </c>
      <c r="G28" s="178">
        <v>0.03</v>
      </c>
      <c r="H28" s="178">
        <v>20.45</v>
      </c>
      <c r="I28" s="178">
        <v>50.71</v>
      </c>
      <c r="J28" s="178">
        <v>0.02</v>
      </c>
      <c r="K28" s="178">
        <v>120.51</v>
      </c>
    </row>
    <row r="29" spans="1:15" ht="28.5" x14ac:dyDescent="0.25">
      <c r="A29" s="26" t="s">
        <v>79</v>
      </c>
      <c r="B29" s="2" t="s">
        <v>48</v>
      </c>
      <c r="C29" s="178">
        <v>7.11</v>
      </c>
      <c r="D29" s="179">
        <v>45.68</v>
      </c>
      <c r="E29" s="167">
        <v>44.31</v>
      </c>
      <c r="F29" s="178">
        <v>6.3</v>
      </c>
      <c r="G29" s="178">
        <v>0</v>
      </c>
      <c r="H29" s="178">
        <v>3.3</v>
      </c>
      <c r="I29" s="178">
        <v>3</v>
      </c>
      <c r="J29" s="178">
        <v>0</v>
      </c>
      <c r="K29" s="178">
        <v>5.18</v>
      </c>
    </row>
    <row r="30" spans="1:15" ht="15" x14ac:dyDescent="0.25">
      <c r="A30" s="26" t="s">
        <v>80</v>
      </c>
      <c r="B30" s="2" t="s">
        <v>49</v>
      </c>
      <c r="C30" s="178">
        <v>0.56999999999999995</v>
      </c>
      <c r="D30" s="179">
        <v>11.65</v>
      </c>
      <c r="E30" s="167">
        <v>9.77</v>
      </c>
      <c r="F30" s="178">
        <v>1.98</v>
      </c>
      <c r="G30" s="178">
        <v>0</v>
      </c>
      <c r="H30" s="178">
        <v>1.67</v>
      </c>
      <c r="I30" s="178">
        <v>0.31</v>
      </c>
      <c r="J30" s="178">
        <v>0</v>
      </c>
      <c r="K30" s="178">
        <v>0.77</v>
      </c>
    </row>
    <row r="31" spans="1:15" ht="28.5" x14ac:dyDescent="0.25">
      <c r="A31" s="26" t="s">
        <v>81</v>
      </c>
      <c r="B31" s="2" t="s">
        <v>50</v>
      </c>
      <c r="C31" s="178">
        <v>3.44</v>
      </c>
      <c r="D31" s="179">
        <v>30.99</v>
      </c>
      <c r="E31" s="167">
        <v>28.12</v>
      </c>
      <c r="F31" s="178">
        <v>3.19</v>
      </c>
      <c r="G31" s="178">
        <v>0</v>
      </c>
      <c r="H31" s="178">
        <v>1.1200000000000001</v>
      </c>
      <c r="I31" s="178">
        <v>1.43</v>
      </c>
      <c r="J31" s="178">
        <v>0.64</v>
      </c>
      <c r="K31" s="178">
        <v>4.54</v>
      </c>
    </row>
    <row r="32" spans="1:15" ht="15" x14ac:dyDescent="0.25">
      <c r="A32" s="26" t="s">
        <v>82</v>
      </c>
      <c r="B32" s="2" t="s">
        <v>51</v>
      </c>
      <c r="C32" s="178">
        <v>4.54</v>
      </c>
      <c r="D32" s="179">
        <v>88.22</v>
      </c>
      <c r="E32" s="167">
        <v>87.52</v>
      </c>
      <c r="F32" s="178">
        <v>4.67</v>
      </c>
      <c r="G32" s="178">
        <v>0</v>
      </c>
      <c r="H32" s="178">
        <v>4.4000000000000004</v>
      </c>
      <c r="I32" s="178">
        <v>0.27</v>
      </c>
      <c r="J32" s="178">
        <v>0</v>
      </c>
      <c r="K32" s="178">
        <v>0.84</v>
      </c>
    </row>
    <row r="33" spans="1:11" ht="31.5" customHeight="1" x14ac:dyDescent="0.25">
      <c r="A33" s="26" t="s">
        <v>83</v>
      </c>
      <c r="B33" s="2" t="s">
        <v>52</v>
      </c>
      <c r="C33" s="178">
        <v>3.14</v>
      </c>
      <c r="D33" s="179">
        <v>165.14</v>
      </c>
      <c r="E33" s="167">
        <v>151.22999999999999</v>
      </c>
      <c r="F33" s="178">
        <v>14.68</v>
      </c>
      <c r="G33" s="178">
        <v>0</v>
      </c>
      <c r="H33" s="178">
        <v>14.35</v>
      </c>
      <c r="I33" s="178">
        <v>0.3</v>
      </c>
      <c r="J33" s="178">
        <v>0.03</v>
      </c>
      <c r="K33" s="178">
        <v>2.68</v>
      </c>
    </row>
    <row r="34" spans="1:11" ht="49.5" customHeight="1" x14ac:dyDescent="0.25">
      <c r="A34" s="26" t="s">
        <v>84</v>
      </c>
      <c r="B34" s="2" t="s">
        <v>115</v>
      </c>
      <c r="C34" s="178">
        <v>2.2999999999999998</v>
      </c>
      <c r="D34" s="179">
        <v>56.19</v>
      </c>
      <c r="E34" s="167">
        <v>27.49</v>
      </c>
      <c r="F34" s="178">
        <v>28.92</v>
      </c>
      <c r="G34" s="178">
        <v>0</v>
      </c>
      <c r="H34" s="178">
        <v>1.81</v>
      </c>
      <c r="I34" s="178">
        <v>27.09</v>
      </c>
      <c r="J34" s="178">
        <v>0.02</v>
      </c>
      <c r="K34" s="178">
        <v>29.17</v>
      </c>
    </row>
    <row r="35" spans="1:11" ht="15" x14ac:dyDescent="0.25">
      <c r="A35" s="26" t="s">
        <v>85</v>
      </c>
      <c r="B35" s="2" t="s">
        <v>53</v>
      </c>
      <c r="C35" s="178">
        <v>2.21</v>
      </c>
      <c r="D35" s="179">
        <v>92.86</v>
      </c>
      <c r="E35" s="167">
        <v>78.31</v>
      </c>
      <c r="F35" s="178">
        <v>15.66</v>
      </c>
      <c r="G35" s="178">
        <v>0</v>
      </c>
      <c r="H35" s="178">
        <v>14.78</v>
      </c>
      <c r="I35" s="178">
        <v>0.53</v>
      </c>
      <c r="J35" s="178">
        <v>0.36</v>
      </c>
      <c r="K35" s="178">
        <v>1.63</v>
      </c>
    </row>
    <row r="36" spans="1:11" ht="15" x14ac:dyDescent="0.25">
      <c r="A36" s="26" t="s">
        <v>86</v>
      </c>
      <c r="B36" s="2" t="s">
        <v>54</v>
      </c>
      <c r="C36" s="178">
        <v>0.42</v>
      </c>
      <c r="D36" s="179">
        <v>47.65</v>
      </c>
      <c r="E36" s="167">
        <v>24.98</v>
      </c>
      <c r="F36" s="178">
        <v>22.8</v>
      </c>
      <c r="G36" s="178">
        <v>0</v>
      </c>
      <c r="H36" s="178">
        <v>22.46</v>
      </c>
      <c r="I36" s="178">
        <v>0.27</v>
      </c>
      <c r="J36" s="178">
        <v>7.0000000000000007E-2</v>
      </c>
      <c r="K36" s="178">
        <v>0.55000000000000004</v>
      </c>
    </row>
    <row r="37" spans="1:11" ht="30" customHeight="1" x14ac:dyDescent="0.25">
      <c r="A37" s="26" t="s">
        <v>87</v>
      </c>
      <c r="B37" s="2" t="s">
        <v>55</v>
      </c>
      <c r="C37" s="178">
        <v>18.62</v>
      </c>
      <c r="D37" s="179">
        <v>139.78</v>
      </c>
      <c r="E37" s="167">
        <v>97.36</v>
      </c>
      <c r="F37" s="178">
        <v>58.06</v>
      </c>
      <c r="G37" s="178">
        <v>0</v>
      </c>
      <c r="H37" s="178">
        <v>32.229999999999997</v>
      </c>
      <c r="I37" s="178">
        <v>4.1900000000000004</v>
      </c>
      <c r="J37" s="178">
        <v>21.64</v>
      </c>
      <c r="K37" s="178">
        <v>7.17</v>
      </c>
    </row>
    <row r="38" spans="1:11" ht="30" customHeight="1" x14ac:dyDescent="0.25">
      <c r="A38" s="26" t="s">
        <v>88</v>
      </c>
      <c r="B38" s="2" t="s">
        <v>56</v>
      </c>
      <c r="C38" s="178">
        <v>1.02</v>
      </c>
      <c r="D38" s="179">
        <v>90.94</v>
      </c>
      <c r="E38" s="167">
        <v>89.32</v>
      </c>
      <c r="F38" s="178">
        <v>2.41</v>
      </c>
      <c r="G38" s="178">
        <v>0</v>
      </c>
      <c r="H38" s="178">
        <v>0.83</v>
      </c>
      <c r="I38" s="178">
        <v>1.58</v>
      </c>
      <c r="J38" s="178">
        <v>0</v>
      </c>
      <c r="K38" s="178">
        <v>1.82</v>
      </c>
    </row>
    <row r="39" spans="1:11" ht="15" x14ac:dyDescent="0.25">
      <c r="A39" s="26" t="s">
        <v>89</v>
      </c>
      <c r="B39" s="2" t="s">
        <v>57</v>
      </c>
      <c r="C39" s="178">
        <v>3.17</v>
      </c>
      <c r="D39" s="179">
        <v>87.55</v>
      </c>
      <c r="E39" s="167">
        <v>83.25</v>
      </c>
      <c r="F39" s="178">
        <v>5.9</v>
      </c>
      <c r="G39" s="178">
        <v>0</v>
      </c>
      <c r="H39" s="178">
        <v>5.41</v>
      </c>
      <c r="I39" s="178">
        <v>0.48</v>
      </c>
      <c r="J39" s="178">
        <v>0</v>
      </c>
      <c r="K39" s="178">
        <v>2.06</v>
      </c>
    </row>
    <row r="40" spans="1:11" ht="15" x14ac:dyDescent="0.25">
      <c r="C40" s="17"/>
      <c r="F40" s="17"/>
      <c r="G40" s="17"/>
      <c r="H40" s="17"/>
      <c r="I40" s="17"/>
    </row>
    <row r="41" spans="1:11" ht="15" x14ac:dyDescent="0.25">
      <c r="C41" s="17"/>
      <c r="F41" s="17"/>
      <c r="G41" s="17"/>
      <c r="H41" s="17"/>
      <c r="I41" s="17"/>
    </row>
    <row r="42" spans="1:11" ht="15" x14ac:dyDescent="0.25">
      <c r="C42" s="17"/>
      <c r="F42" s="17"/>
      <c r="G42" s="17"/>
      <c r="H42" s="17"/>
      <c r="I42" s="17"/>
    </row>
    <row r="43" spans="1:11" ht="15" x14ac:dyDescent="0.25">
      <c r="C43" s="17"/>
      <c r="F43" s="17"/>
      <c r="G43" s="17"/>
      <c r="H43" s="17"/>
      <c r="I43" s="17"/>
    </row>
    <row r="44" spans="1:11" ht="15" x14ac:dyDescent="0.25">
      <c r="C44" s="17"/>
      <c r="F44" s="17"/>
      <c r="G44" s="17"/>
      <c r="H44" s="17"/>
      <c r="I44" s="17"/>
    </row>
    <row r="45" spans="1:11" ht="15" x14ac:dyDescent="0.25">
      <c r="C45" s="17"/>
      <c r="F45" s="17"/>
      <c r="G45" s="17"/>
      <c r="H45" s="17"/>
      <c r="I45" s="17"/>
    </row>
    <row r="46" spans="1:11" ht="15" x14ac:dyDescent="0.25">
      <c r="C46" s="17"/>
      <c r="F46" s="17"/>
      <c r="G46" s="17"/>
      <c r="H46" s="17"/>
      <c r="I46" s="17"/>
    </row>
    <row r="47" spans="1:11" ht="15" x14ac:dyDescent="0.25">
      <c r="C47" s="17"/>
      <c r="F47" s="17"/>
      <c r="G47" s="17"/>
      <c r="H47" s="17"/>
      <c r="I47" s="17"/>
    </row>
    <row r="48" spans="1:11" ht="15" x14ac:dyDescent="0.25">
      <c r="C48" s="17"/>
      <c r="F48" s="17"/>
      <c r="G48" s="17"/>
      <c r="H48" s="17"/>
      <c r="I48" s="17"/>
    </row>
    <row r="49" spans="3:9" ht="15" x14ac:dyDescent="0.25">
      <c r="C49" s="17"/>
      <c r="F49" s="17"/>
      <c r="G49" s="17"/>
      <c r="H49" s="17"/>
      <c r="I49" s="17"/>
    </row>
    <row r="50" spans="3:9" ht="15" x14ac:dyDescent="0.25">
      <c r="C50" s="17"/>
      <c r="F50" s="17"/>
      <c r="G50" s="17"/>
      <c r="H50" s="17"/>
      <c r="I50" s="17"/>
    </row>
    <row r="51" spans="3:9" ht="15" x14ac:dyDescent="0.25">
      <c r="C51" s="17"/>
      <c r="F51" s="17"/>
      <c r="G51" s="17"/>
      <c r="H51" s="17"/>
      <c r="I51" s="17"/>
    </row>
    <row r="52" spans="3:9" ht="15" x14ac:dyDescent="0.25">
      <c r="C52" s="17"/>
      <c r="F52" s="17"/>
      <c r="G52" s="17"/>
      <c r="H52" s="17"/>
      <c r="I52" s="17"/>
    </row>
    <row r="53" spans="3:9" ht="15" x14ac:dyDescent="0.25">
      <c r="C53" s="17"/>
      <c r="F53" s="17"/>
      <c r="G53" s="17"/>
      <c r="H53" s="17"/>
      <c r="I53" s="17"/>
    </row>
    <row r="54" spans="3:9" ht="15" x14ac:dyDescent="0.25">
      <c r="C54" s="17"/>
      <c r="F54" s="17"/>
      <c r="G54" s="17"/>
      <c r="H54" s="17"/>
      <c r="I54" s="17"/>
    </row>
    <row r="55" spans="3:9" ht="15" x14ac:dyDescent="0.25">
      <c r="C55" s="17"/>
      <c r="F55" s="17"/>
      <c r="G55" s="17"/>
      <c r="H55" s="17"/>
      <c r="I55" s="17"/>
    </row>
    <row r="56" spans="3:9" ht="15" x14ac:dyDescent="0.25">
      <c r="C56" s="17"/>
      <c r="F56" s="17"/>
      <c r="G56" s="17"/>
      <c r="H56" s="17"/>
      <c r="I56" s="17"/>
    </row>
    <row r="57" spans="3:9" ht="15" x14ac:dyDescent="0.25">
      <c r="C57" s="17"/>
      <c r="F57" s="17"/>
      <c r="G57" s="17"/>
      <c r="H57" s="17"/>
      <c r="I57" s="17"/>
    </row>
    <row r="58" spans="3:9" ht="15" x14ac:dyDescent="0.25">
      <c r="C58" s="17"/>
      <c r="F58" s="17"/>
      <c r="G58" s="17"/>
      <c r="H58" s="17"/>
      <c r="I58" s="17"/>
    </row>
    <row r="59" spans="3:9" ht="15" x14ac:dyDescent="0.25">
      <c r="C59" s="17"/>
      <c r="F59" s="17"/>
      <c r="G59" s="17"/>
      <c r="H59" s="17"/>
      <c r="I59" s="17"/>
    </row>
    <row r="60" spans="3:9" ht="15" x14ac:dyDescent="0.25">
      <c r="C60" s="17"/>
      <c r="F60" s="17"/>
      <c r="G60" s="17"/>
      <c r="H60" s="17"/>
      <c r="I60" s="17"/>
    </row>
    <row r="61" spans="3:9" ht="15" x14ac:dyDescent="0.25">
      <c r="C61" s="17"/>
      <c r="F61" s="17"/>
      <c r="G61" s="17"/>
      <c r="H61" s="17"/>
      <c r="I61" s="17"/>
    </row>
    <row r="62" spans="3:9" ht="15" x14ac:dyDescent="0.25">
      <c r="C62" s="17"/>
      <c r="F62" s="17"/>
      <c r="G62" s="17"/>
      <c r="H62" s="17"/>
      <c r="I62" s="17"/>
    </row>
    <row r="63" spans="3:9" ht="15" x14ac:dyDescent="0.25">
      <c r="C63" s="17"/>
      <c r="F63" s="17"/>
      <c r="G63" s="17"/>
      <c r="H63" s="17"/>
      <c r="I63" s="17"/>
    </row>
    <row r="64" spans="3:9" ht="15" x14ac:dyDescent="0.25">
      <c r="C64" s="17"/>
      <c r="F64" s="17"/>
      <c r="G64" s="17"/>
      <c r="H64" s="17"/>
      <c r="I64" s="17"/>
    </row>
    <row r="65" spans="3:9" ht="15" x14ac:dyDescent="0.25">
      <c r="C65" s="17"/>
      <c r="F65" s="17"/>
      <c r="G65" s="17"/>
      <c r="H65" s="17"/>
      <c r="I65" s="17"/>
    </row>
    <row r="66" spans="3:9" ht="15" x14ac:dyDescent="0.25">
      <c r="C66" s="17"/>
      <c r="F66" s="17"/>
      <c r="G66" s="17"/>
      <c r="H66" s="17"/>
      <c r="I66" s="17"/>
    </row>
    <row r="67" spans="3:9" ht="15" x14ac:dyDescent="0.25">
      <c r="C67" s="17"/>
      <c r="F67" s="17"/>
      <c r="G67" s="17"/>
      <c r="H67" s="17"/>
      <c r="I67" s="17"/>
    </row>
    <row r="68" spans="3:9" ht="15" x14ac:dyDescent="0.25">
      <c r="C68" s="17"/>
      <c r="F68" s="17"/>
      <c r="G68" s="17"/>
      <c r="H68" s="17"/>
      <c r="I68" s="17"/>
    </row>
    <row r="69" spans="3:9" ht="15" x14ac:dyDescent="0.25">
      <c r="C69" s="17"/>
      <c r="F69" s="17"/>
      <c r="G69" s="17"/>
      <c r="H69" s="17"/>
      <c r="I69" s="17"/>
    </row>
    <row r="70" spans="3:9" ht="15" x14ac:dyDescent="0.25">
      <c r="C70" s="17"/>
      <c r="F70" s="17"/>
      <c r="G70" s="17"/>
      <c r="H70" s="17"/>
      <c r="I70" s="17"/>
    </row>
    <row r="71" spans="3:9" ht="15" x14ac:dyDescent="0.25">
      <c r="C71" s="17"/>
      <c r="F71" s="17"/>
      <c r="G71" s="17"/>
      <c r="H71" s="17"/>
      <c r="I71" s="17"/>
    </row>
    <row r="72" spans="3:9" ht="15" x14ac:dyDescent="0.25">
      <c r="C72" s="17"/>
      <c r="F72" s="17"/>
      <c r="G72" s="17"/>
      <c r="H72" s="17"/>
      <c r="I72" s="17"/>
    </row>
    <row r="73" spans="3:9" ht="15" x14ac:dyDescent="0.25">
      <c r="C73" s="17"/>
      <c r="F73" s="17"/>
      <c r="G73" s="17"/>
      <c r="H73" s="17"/>
      <c r="I73" s="17"/>
    </row>
    <row r="74" spans="3:9" ht="15" x14ac:dyDescent="0.25">
      <c r="C74" s="17"/>
      <c r="F74" s="17"/>
      <c r="G74" s="17"/>
      <c r="H74" s="17"/>
      <c r="I74" s="17"/>
    </row>
    <row r="75" spans="3:9" ht="15" x14ac:dyDescent="0.25">
      <c r="C75" s="17"/>
      <c r="F75" s="17"/>
      <c r="G75" s="17"/>
      <c r="H75" s="17"/>
      <c r="I75" s="17"/>
    </row>
    <row r="76" spans="3:9" ht="15" x14ac:dyDescent="0.25">
      <c r="C76" s="17"/>
      <c r="F76" s="17"/>
      <c r="G76" s="17"/>
      <c r="H76" s="17"/>
      <c r="I76" s="17"/>
    </row>
    <row r="77" spans="3:9" ht="15" x14ac:dyDescent="0.25">
      <c r="C77" s="17"/>
      <c r="F77" s="17"/>
      <c r="G77" s="17"/>
      <c r="H77" s="17"/>
      <c r="I77" s="17"/>
    </row>
    <row r="78" spans="3:9" ht="15" x14ac:dyDescent="0.25">
      <c r="C78" s="17"/>
      <c r="F78" s="17"/>
      <c r="G78" s="17"/>
      <c r="H78" s="17"/>
      <c r="I78" s="17"/>
    </row>
    <row r="79" spans="3:9" ht="15" x14ac:dyDescent="0.25">
      <c r="C79" s="17"/>
      <c r="F79" s="17"/>
      <c r="G79" s="17"/>
      <c r="H79" s="17"/>
      <c r="I79" s="17"/>
    </row>
    <row r="80" spans="3:9" ht="15" x14ac:dyDescent="0.25">
      <c r="C80" s="17"/>
      <c r="F80" s="17"/>
      <c r="G80" s="17"/>
      <c r="H80" s="17"/>
      <c r="I80" s="17"/>
    </row>
    <row r="81" spans="3:9" ht="15" x14ac:dyDescent="0.25">
      <c r="C81" s="17"/>
      <c r="F81" s="17"/>
      <c r="G81" s="17"/>
      <c r="H81" s="17"/>
      <c r="I81" s="17"/>
    </row>
    <row r="82" spans="3:9" ht="15" x14ac:dyDescent="0.25">
      <c r="C82" s="17"/>
      <c r="F82" s="17"/>
      <c r="G82" s="17"/>
      <c r="H82" s="17"/>
      <c r="I82" s="17"/>
    </row>
    <row r="83" spans="3:9" ht="15" x14ac:dyDescent="0.25">
      <c r="C83" s="17"/>
      <c r="F83" s="17"/>
      <c r="G83" s="17"/>
      <c r="H83" s="17"/>
      <c r="I83" s="17"/>
    </row>
    <row r="84" spans="3:9" ht="15" x14ac:dyDescent="0.25">
      <c r="C84" s="17"/>
      <c r="F84" s="17"/>
      <c r="G84" s="17"/>
      <c r="H84" s="17"/>
      <c r="I84" s="17"/>
    </row>
    <row r="85" spans="3:9" ht="15" x14ac:dyDescent="0.25">
      <c r="C85" s="17"/>
      <c r="F85" s="17"/>
      <c r="G85" s="17"/>
      <c r="H85" s="17"/>
      <c r="I85" s="17"/>
    </row>
    <row r="86" spans="3:9" ht="15" x14ac:dyDescent="0.25">
      <c r="C86" s="17"/>
      <c r="F86" s="17"/>
      <c r="G86" s="17"/>
      <c r="H86" s="17"/>
      <c r="I86" s="17"/>
    </row>
    <row r="87" spans="3:9" ht="15" x14ac:dyDescent="0.25">
      <c r="C87" s="17"/>
      <c r="F87" s="17"/>
      <c r="G87" s="17"/>
      <c r="H87" s="17"/>
      <c r="I87" s="17"/>
    </row>
    <row r="88" spans="3:9" ht="15" x14ac:dyDescent="0.25">
      <c r="C88" s="17"/>
      <c r="F88" s="17"/>
      <c r="G88" s="17"/>
      <c r="H88" s="17"/>
      <c r="I88" s="17"/>
    </row>
    <row r="89" spans="3:9" ht="15" x14ac:dyDescent="0.25">
      <c r="C89" s="17"/>
      <c r="F89" s="17"/>
      <c r="G89" s="17"/>
      <c r="H89" s="17"/>
      <c r="I89" s="17"/>
    </row>
    <row r="90" spans="3:9" ht="15" x14ac:dyDescent="0.25">
      <c r="C90" s="17"/>
      <c r="F90" s="17"/>
      <c r="G90" s="17"/>
      <c r="H90" s="17"/>
      <c r="I90" s="17"/>
    </row>
    <row r="91" spans="3:9" ht="15" x14ac:dyDescent="0.25">
      <c r="C91" s="17"/>
      <c r="F91" s="17"/>
      <c r="G91" s="17"/>
      <c r="H91" s="17"/>
      <c r="I91" s="17"/>
    </row>
    <row r="92" spans="3:9" ht="15" x14ac:dyDescent="0.25">
      <c r="C92" s="17"/>
      <c r="F92" s="17"/>
      <c r="G92" s="17"/>
      <c r="H92" s="17"/>
      <c r="I92" s="17"/>
    </row>
    <row r="93" spans="3:9" ht="15" x14ac:dyDescent="0.25">
      <c r="C93" s="17"/>
      <c r="F93" s="17"/>
      <c r="G93" s="17"/>
      <c r="H93" s="17"/>
      <c r="I93" s="17"/>
    </row>
    <row r="94" spans="3:9" ht="15" x14ac:dyDescent="0.25">
      <c r="C94" s="17"/>
      <c r="F94" s="17"/>
      <c r="G94" s="17"/>
      <c r="H94" s="17"/>
      <c r="I94" s="17"/>
    </row>
    <row r="95" spans="3:9" ht="15" x14ac:dyDescent="0.25">
      <c r="C95" s="17"/>
      <c r="F95" s="17"/>
      <c r="G95" s="17"/>
      <c r="H95" s="17"/>
      <c r="I95" s="17"/>
    </row>
    <row r="96" spans="3:9" ht="15" x14ac:dyDescent="0.25">
      <c r="C96" s="17"/>
      <c r="F96" s="17"/>
      <c r="G96" s="17"/>
      <c r="H96" s="17"/>
      <c r="I96" s="17"/>
    </row>
    <row r="97" spans="3:9" ht="15" x14ac:dyDescent="0.25">
      <c r="C97" s="17"/>
      <c r="F97" s="17"/>
      <c r="G97" s="17"/>
      <c r="H97" s="17"/>
      <c r="I97" s="17"/>
    </row>
    <row r="98" spans="3:9" ht="15" x14ac:dyDescent="0.25">
      <c r="C98" s="17"/>
      <c r="F98" s="17"/>
      <c r="G98" s="17"/>
      <c r="H98" s="17"/>
      <c r="I98" s="17"/>
    </row>
    <row r="99" spans="3:9" ht="15" x14ac:dyDescent="0.25">
      <c r="C99" s="17"/>
      <c r="F99" s="17"/>
      <c r="G99" s="17"/>
      <c r="H99" s="17"/>
      <c r="I99" s="17"/>
    </row>
    <row r="100" spans="3:9" ht="15" x14ac:dyDescent="0.25">
      <c r="C100" s="17"/>
      <c r="F100" s="17"/>
      <c r="G100" s="17"/>
      <c r="H100" s="17"/>
      <c r="I100" s="17"/>
    </row>
    <row r="101" spans="3:9" ht="15" x14ac:dyDescent="0.25">
      <c r="C101" s="17"/>
      <c r="F101" s="17"/>
      <c r="G101" s="17"/>
      <c r="H101" s="17"/>
      <c r="I101" s="17"/>
    </row>
    <row r="102" spans="3:9" ht="15" x14ac:dyDescent="0.25">
      <c r="C102" s="17"/>
      <c r="F102" s="17"/>
      <c r="G102" s="17"/>
      <c r="H102" s="17"/>
      <c r="I102" s="17"/>
    </row>
    <row r="103" spans="3:9" ht="15" x14ac:dyDescent="0.25">
      <c r="C103" s="17"/>
      <c r="F103" s="17"/>
      <c r="G103" s="17"/>
      <c r="H103" s="17"/>
      <c r="I103" s="17"/>
    </row>
    <row r="104" spans="3:9" ht="15" x14ac:dyDescent="0.25">
      <c r="C104" s="17"/>
      <c r="F104" s="17"/>
      <c r="G104" s="17"/>
      <c r="H104" s="17"/>
      <c r="I104" s="17"/>
    </row>
    <row r="105" spans="3:9" ht="15" x14ac:dyDescent="0.25">
      <c r="C105" s="17"/>
      <c r="F105" s="17"/>
      <c r="G105" s="17"/>
      <c r="H105" s="17"/>
      <c r="I105" s="17"/>
    </row>
    <row r="106" spans="3:9" ht="15" x14ac:dyDescent="0.25">
      <c r="C106" s="17"/>
      <c r="F106" s="17"/>
      <c r="G106" s="17"/>
      <c r="H106" s="17"/>
      <c r="I106" s="17"/>
    </row>
    <row r="107" spans="3:9" ht="15" x14ac:dyDescent="0.25">
      <c r="C107" s="17"/>
      <c r="F107" s="17"/>
      <c r="G107" s="17"/>
      <c r="H107" s="17"/>
      <c r="I107" s="17"/>
    </row>
    <row r="108" spans="3:9" ht="15" x14ac:dyDescent="0.25">
      <c r="C108" s="17"/>
      <c r="F108" s="17"/>
      <c r="G108" s="17"/>
      <c r="H108" s="17"/>
      <c r="I108" s="17"/>
    </row>
    <row r="109" spans="3:9" ht="15" x14ac:dyDescent="0.25">
      <c r="C109" s="17"/>
      <c r="F109" s="17"/>
      <c r="G109" s="17"/>
      <c r="H109" s="17"/>
      <c r="I109" s="17"/>
    </row>
    <row r="110" spans="3:9" ht="15" x14ac:dyDescent="0.25">
      <c r="C110" s="17"/>
      <c r="F110" s="17"/>
      <c r="G110" s="17"/>
      <c r="H110" s="17"/>
      <c r="I110" s="17"/>
    </row>
    <row r="111" spans="3:9" ht="15" x14ac:dyDescent="0.25">
      <c r="C111" s="17"/>
      <c r="F111" s="17"/>
      <c r="G111" s="17"/>
      <c r="H111" s="17"/>
      <c r="I111" s="17"/>
    </row>
    <row r="112" spans="3:9" ht="15" x14ac:dyDescent="0.25">
      <c r="C112" s="17"/>
      <c r="F112" s="17"/>
      <c r="G112" s="17"/>
      <c r="H112" s="17"/>
      <c r="I112" s="17"/>
    </row>
    <row r="113" spans="3:9" ht="15" x14ac:dyDescent="0.25">
      <c r="C113" s="17"/>
      <c r="F113" s="17"/>
      <c r="G113" s="17"/>
      <c r="H113" s="17"/>
      <c r="I113" s="17"/>
    </row>
    <row r="114" spans="3:9" ht="15" x14ac:dyDescent="0.25">
      <c r="C114" s="17"/>
      <c r="F114" s="17"/>
      <c r="G114" s="17"/>
      <c r="H114" s="17"/>
      <c r="I114" s="17"/>
    </row>
    <row r="115" spans="3:9" ht="15" x14ac:dyDescent="0.25">
      <c r="C115" s="17"/>
      <c r="F115" s="17"/>
      <c r="G115" s="17"/>
      <c r="H115" s="17"/>
      <c r="I115" s="17"/>
    </row>
    <row r="116" spans="3:9" ht="15" x14ac:dyDescent="0.25">
      <c r="C116" s="17"/>
      <c r="F116" s="17"/>
      <c r="G116" s="17"/>
      <c r="H116" s="17"/>
      <c r="I116" s="17"/>
    </row>
    <row r="117" spans="3:9" ht="15" x14ac:dyDescent="0.25">
      <c r="C117" s="17"/>
      <c r="F117" s="17"/>
      <c r="G117" s="17"/>
      <c r="H117" s="17"/>
      <c r="I117" s="17"/>
    </row>
    <row r="118" spans="3:9" ht="15" x14ac:dyDescent="0.25">
      <c r="C118" s="17"/>
      <c r="F118" s="17"/>
      <c r="G118" s="17"/>
      <c r="H118" s="17"/>
      <c r="I118" s="17"/>
    </row>
    <row r="119" spans="3:9" ht="15" x14ac:dyDescent="0.25">
      <c r="C119" s="17"/>
      <c r="F119" s="17"/>
      <c r="G119" s="17"/>
      <c r="H119" s="17"/>
      <c r="I119" s="17"/>
    </row>
    <row r="120" spans="3:9" ht="15" x14ac:dyDescent="0.25">
      <c r="C120" s="17"/>
      <c r="F120" s="17"/>
      <c r="G120" s="17"/>
      <c r="H120" s="17"/>
      <c r="I120" s="17"/>
    </row>
    <row r="121" spans="3:9" ht="15" x14ac:dyDescent="0.25">
      <c r="C121" s="17"/>
      <c r="F121" s="17"/>
      <c r="G121" s="17"/>
      <c r="H121" s="17"/>
      <c r="I121" s="17"/>
    </row>
    <row r="122" spans="3:9" ht="15" x14ac:dyDescent="0.25">
      <c r="C122" s="17"/>
      <c r="F122" s="17"/>
      <c r="G122" s="17"/>
      <c r="H122" s="17"/>
      <c r="I122" s="17"/>
    </row>
    <row r="123" spans="3:9" ht="15" x14ac:dyDescent="0.25">
      <c r="C123" s="17"/>
      <c r="F123" s="17"/>
      <c r="G123" s="17"/>
      <c r="H123" s="17"/>
      <c r="I123" s="17"/>
    </row>
    <row r="124" spans="3:9" ht="15" x14ac:dyDescent="0.25">
      <c r="C124" s="17"/>
      <c r="F124" s="17"/>
      <c r="G124" s="17"/>
      <c r="H124" s="17"/>
      <c r="I124" s="17"/>
    </row>
    <row r="125" spans="3:9" ht="15" x14ac:dyDescent="0.25">
      <c r="C125" s="17"/>
      <c r="F125" s="17"/>
      <c r="G125" s="17"/>
      <c r="H125" s="17"/>
      <c r="I125" s="17"/>
    </row>
    <row r="126" spans="3:9" ht="15" x14ac:dyDescent="0.25">
      <c r="C126" s="17"/>
      <c r="F126" s="17"/>
      <c r="G126" s="17"/>
      <c r="H126" s="17"/>
      <c r="I126" s="17"/>
    </row>
    <row r="127" spans="3:9" ht="15" x14ac:dyDescent="0.25">
      <c r="C127" s="17"/>
      <c r="F127" s="17"/>
      <c r="G127" s="17"/>
      <c r="H127" s="17"/>
      <c r="I127" s="17"/>
    </row>
    <row r="128" spans="3:9" ht="15" x14ac:dyDescent="0.25">
      <c r="C128" s="17"/>
      <c r="F128" s="17"/>
      <c r="G128" s="17"/>
      <c r="H128" s="17"/>
      <c r="I128" s="17"/>
    </row>
    <row r="129" spans="3:9" ht="15" x14ac:dyDescent="0.25">
      <c r="C129" s="17"/>
      <c r="F129" s="17"/>
      <c r="G129" s="17"/>
      <c r="H129" s="17"/>
      <c r="I129" s="17"/>
    </row>
    <row r="130" spans="3:9" ht="15" x14ac:dyDescent="0.25">
      <c r="C130" s="17"/>
      <c r="F130" s="17"/>
      <c r="G130" s="17"/>
      <c r="H130" s="17"/>
      <c r="I130" s="17"/>
    </row>
    <row r="131" spans="3:9" ht="15" x14ac:dyDescent="0.25">
      <c r="C131" s="17"/>
      <c r="F131" s="17"/>
      <c r="G131" s="17"/>
      <c r="H131" s="17"/>
      <c r="I131" s="17"/>
    </row>
    <row r="132" spans="3:9" ht="15" x14ac:dyDescent="0.25">
      <c r="C132" s="17"/>
      <c r="F132" s="17"/>
      <c r="G132" s="17"/>
      <c r="H132" s="17"/>
      <c r="I132" s="17"/>
    </row>
    <row r="133" spans="3:9" ht="15" x14ac:dyDescent="0.25">
      <c r="C133" s="17"/>
      <c r="F133" s="17"/>
      <c r="G133" s="17"/>
      <c r="H133" s="17"/>
      <c r="I133" s="17"/>
    </row>
    <row r="134" spans="3:9" ht="15" x14ac:dyDescent="0.25">
      <c r="C134" s="17"/>
      <c r="F134" s="17"/>
      <c r="G134" s="17"/>
      <c r="H134" s="17"/>
      <c r="I134" s="17"/>
    </row>
    <row r="135" spans="3:9" ht="15" x14ac:dyDescent="0.25">
      <c r="C135" s="17"/>
      <c r="F135" s="17"/>
      <c r="G135" s="17"/>
      <c r="H135" s="17"/>
      <c r="I135" s="17"/>
    </row>
    <row r="136" spans="3:9" ht="15" x14ac:dyDescent="0.25">
      <c r="C136" s="17"/>
      <c r="F136" s="17"/>
      <c r="G136" s="17"/>
      <c r="H136" s="17"/>
      <c r="I136" s="17"/>
    </row>
    <row r="137" spans="3:9" ht="15" x14ac:dyDescent="0.25">
      <c r="C137" s="17"/>
      <c r="F137" s="17"/>
      <c r="G137" s="17"/>
      <c r="H137" s="17"/>
      <c r="I137" s="17"/>
    </row>
    <row r="138" spans="3:9" ht="15" x14ac:dyDescent="0.25">
      <c r="C138" s="17"/>
      <c r="F138" s="17"/>
      <c r="G138" s="17"/>
      <c r="H138" s="17"/>
      <c r="I138" s="17"/>
    </row>
    <row r="139" spans="3:9" ht="15" x14ac:dyDescent="0.25">
      <c r="C139" s="17"/>
      <c r="F139" s="17"/>
      <c r="G139" s="17"/>
      <c r="H139" s="17"/>
      <c r="I139" s="17"/>
    </row>
    <row r="140" spans="3:9" ht="15" x14ac:dyDescent="0.25">
      <c r="C140" s="17"/>
      <c r="F140" s="17"/>
      <c r="G140" s="17"/>
      <c r="H140" s="17"/>
      <c r="I140" s="17"/>
    </row>
    <row r="141" spans="3:9" ht="15" x14ac:dyDescent="0.25">
      <c r="C141" s="17"/>
      <c r="F141" s="17"/>
      <c r="G141" s="17"/>
      <c r="H141" s="17"/>
      <c r="I141" s="17"/>
    </row>
    <row r="142" spans="3:9" ht="15" x14ac:dyDescent="0.25">
      <c r="C142" s="17"/>
      <c r="F142" s="17"/>
      <c r="G142" s="17"/>
      <c r="H142" s="17"/>
      <c r="I142" s="17"/>
    </row>
    <row r="143" spans="3:9" ht="15" x14ac:dyDescent="0.25">
      <c r="C143" s="17"/>
      <c r="F143" s="17"/>
      <c r="G143" s="17"/>
      <c r="H143" s="17"/>
      <c r="I143" s="17"/>
    </row>
    <row r="144" spans="3:9" ht="15" x14ac:dyDescent="0.25">
      <c r="C144" s="17"/>
      <c r="F144" s="17"/>
      <c r="G144" s="17"/>
      <c r="H144" s="17"/>
      <c r="I144" s="17"/>
    </row>
    <row r="145" spans="3:9" ht="15" x14ac:dyDescent="0.25">
      <c r="C145" s="17"/>
      <c r="F145" s="17"/>
      <c r="G145" s="17"/>
      <c r="H145" s="17"/>
      <c r="I145" s="17"/>
    </row>
    <row r="146" spans="3:9" ht="15" x14ac:dyDescent="0.25">
      <c r="C146" s="17"/>
      <c r="F146" s="17"/>
      <c r="G146" s="17"/>
      <c r="H146" s="17"/>
      <c r="I146" s="17"/>
    </row>
    <row r="147" spans="3:9" ht="15" x14ac:dyDescent="0.25">
      <c r="C147" s="17"/>
      <c r="F147" s="17"/>
      <c r="G147" s="17"/>
      <c r="H147" s="17"/>
      <c r="I147" s="17"/>
    </row>
    <row r="148" spans="3:9" ht="15" x14ac:dyDescent="0.25">
      <c r="C148" s="17"/>
      <c r="F148" s="17"/>
      <c r="G148" s="17"/>
      <c r="H148" s="17"/>
      <c r="I148" s="17"/>
    </row>
    <row r="149" spans="3:9" ht="15" x14ac:dyDescent="0.25">
      <c r="C149" s="17"/>
      <c r="F149" s="17"/>
      <c r="G149" s="17"/>
      <c r="H149" s="17"/>
      <c r="I149" s="17"/>
    </row>
    <row r="150" spans="3:9" ht="15" x14ac:dyDescent="0.25">
      <c r="C150" s="17"/>
      <c r="F150" s="17"/>
      <c r="G150" s="17"/>
      <c r="H150" s="17"/>
      <c r="I150" s="17"/>
    </row>
    <row r="151" spans="3:9" ht="15" x14ac:dyDescent="0.25">
      <c r="C151" s="17"/>
      <c r="F151" s="17"/>
      <c r="G151" s="17"/>
      <c r="H151" s="17"/>
      <c r="I151" s="17"/>
    </row>
    <row r="152" spans="3:9" ht="15" x14ac:dyDescent="0.25">
      <c r="C152" s="17"/>
      <c r="F152" s="17"/>
      <c r="G152" s="17"/>
      <c r="H152" s="17"/>
      <c r="I152" s="17"/>
    </row>
    <row r="153" spans="3:9" ht="15" x14ac:dyDescent="0.25">
      <c r="C153" s="17"/>
      <c r="F153" s="17"/>
      <c r="G153" s="17"/>
      <c r="H153" s="17"/>
      <c r="I153" s="17"/>
    </row>
    <row r="154" spans="3:9" ht="15" x14ac:dyDescent="0.25">
      <c r="C154" s="17"/>
      <c r="F154" s="17"/>
      <c r="G154" s="17"/>
      <c r="H154" s="17"/>
      <c r="I154" s="17"/>
    </row>
    <row r="155" spans="3:9" ht="15" x14ac:dyDescent="0.25">
      <c r="C155" s="17"/>
      <c r="F155" s="17"/>
      <c r="G155" s="17"/>
      <c r="H155" s="17"/>
      <c r="I155" s="17"/>
    </row>
    <row r="156" spans="3:9" ht="15" x14ac:dyDescent="0.25">
      <c r="C156" s="17"/>
      <c r="F156" s="17"/>
      <c r="G156" s="17"/>
      <c r="H156" s="17"/>
      <c r="I156" s="17"/>
    </row>
    <row r="157" spans="3:9" ht="15" x14ac:dyDescent="0.25">
      <c r="C157" s="17"/>
      <c r="F157" s="17"/>
      <c r="G157" s="17"/>
      <c r="H157" s="17"/>
      <c r="I157" s="17"/>
    </row>
  </sheetData>
  <mergeCells count="11">
    <mergeCell ref="A4:A6"/>
    <mergeCell ref="A1:K1"/>
    <mergeCell ref="A2:K2"/>
    <mergeCell ref="F4:J4"/>
    <mergeCell ref="K4:K6"/>
    <mergeCell ref="F5:F6"/>
    <mergeCell ref="G5:J5"/>
    <mergeCell ref="B4:B6"/>
    <mergeCell ref="C4:C6"/>
    <mergeCell ref="D4:D6"/>
    <mergeCell ref="E4:E6"/>
  </mergeCells>
  <pageMargins left="0.15748031496062992" right="0.15748031496062992" top="1.1811023622047245" bottom="0.31496062992125984" header="0.94488188976377963" footer="0.15748031496062992"/>
  <pageSetup paperSize="9" scale="88" fitToHeight="0" orientation="landscape" verticalDpi="180" r:id="rId1"/>
  <headerFooter differentFirst="1">
    <oddHeader>&amp;R&amp;"Times New Roman,обычный"Продолжение</oddHeader>
    <oddFooter>&amp;C&amp;"Times New Roman,обычный"&amp;P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topLeftCell="A25" zoomScale="70" zoomScaleNormal="70" workbookViewId="0">
      <selection activeCell="A57" sqref="A57:XFD57"/>
    </sheetView>
  </sheetViews>
  <sheetFormatPr defaultRowHeight="15" x14ac:dyDescent="0.25"/>
  <cols>
    <col min="1" max="1" width="22.42578125" style="64" customWidth="1"/>
    <col min="2" max="2" width="14.28515625" style="64" customWidth="1"/>
    <col min="3" max="3" width="13" style="64" customWidth="1"/>
    <col min="4" max="4" width="14.5703125" style="64" customWidth="1"/>
    <col min="5" max="6" width="10.5703125" style="64" customWidth="1"/>
    <col min="7" max="7" width="12.5703125" style="64" customWidth="1"/>
    <col min="8" max="8" width="13.85546875" style="64" customWidth="1"/>
    <col min="9" max="9" width="10.5703125" style="64" customWidth="1"/>
    <col min="10" max="10" width="11.7109375" style="64" customWidth="1"/>
    <col min="11" max="16384" width="9.140625" style="64"/>
  </cols>
  <sheetData>
    <row r="1" spans="1:15" ht="15.75" x14ac:dyDescent="0.25">
      <c r="A1" s="194" t="s">
        <v>470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5" ht="15.75" x14ac:dyDescent="0.25">
      <c r="A2" s="195" t="s">
        <v>5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5" ht="15.75" x14ac:dyDescent="0.25">
      <c r="A3" s="153"/>
      <c r="B3" s="154"/>
      <c r="C3" s="154"/>
      <c r="D3" s="154"/>
      <c r="E3" s="154"/>
      <c r="F3" s="154"/>
      <c r="G3" s="154"/>
      <c r="H3" s="154"/>
      <c r="I3" s="154"/>
      <c r="J3" s="154"/>
    </row>
    <row r="4" spans="1:15" ht="15.75" customHeight="1" x14ac:dyDescent="0.25">
      <c r="A4" s="220" t="s">
        <v>9</v>
      </c>
      <c r="B4" s="221" t="s">
        <v>0</v>
      </c>
      <c r="C4" s="221" t="s">
        <v>7</v>
      </c>
      <c r="D4" s="221" t="s">
        <v>8</v>
      </c>
      <c r="E4" s="221" t="s">
        <v>1</v>
      </c>
      <c r="F4" s="221"/>
      <c r="G4" s="221"/>
      <c r="H4" s="221"/>
      <c r="I4" s="221"/>
      <c r="J4" s="221" t="s">
        <v>2</v>
      </c>
    </row>
    <row r="5" spans="1:15" ht="18.75" customHeight="1" x14ac:dyDescent="0.25">
      <c r="A5" s="220"/>
      <c r="B5" s="221"/>
      <c r="C5" s="221"/>
      <c r="D5" s="221"/>
      <c r="E5" s="221" t="s">
        <v>12</v>
      </c>
      <c r="F5" s="221" t="s">
        <v>100</v>
      </c>
      <c r="G5" s="221"/>
      <c r="H5" s="221"/>
      <c r="I5" s="221"/>
      <c r="J5" s="221"/>
    </row>
    <row r="6" spans="1:15" ht="64.5" customHeight="1" x14ac:dyDescent="0.25">
      <c r="A6" s="220"/>
      <c r="B6" s="221"/>
      <c r="C6" s="221"/>
      <c r="D6" s="221"/>
      <c r="E6" s="221"/>
      <c r="F6" s="155" t="s">
        <v>3</v>
      </c>
      <c r="G6" s="155" t="s">
        <v>97</v>
      </c>
      <c r="H6" s="155" t="s">
        <v>10</v>
      </c>
      <c r="I6" s="155" t="s">
        <v>11</v>
      </c>
      <c r="J6" s="221"/>
    </row>
    <row r="7" spans="1:15" x14ac:dyDescent="0.25">
      <c r="A7" s="223" t="s">
        <v>4</v>
      </c>
      <c r="B7" s="223"/>
      <c r="C7" s="223"/>
      <c r="D7" s="223"/>
      <c r="E7" s="223"/>
      <c r="F7" s="223"/>
      <c r="G7" s="223"/>
      <c r="H7" s="223"/>
      <c r="I7" s="223"/>
      <c r="J7" s="223"/>
    </row>
    <row r="8" spans="1:15" ht="15.75" x14ac:dyDescent="0.25">
      <c r="A8" s="165" t="s">
        <v>6</v>
      </c>
      <c r="B8" s="175">
        <v>1284385.22</v>
      </c>
      <c r="C8" s="175">
        <v>62249.99</v>
      </c>
      <c r="D8" s="175">
        <v>18059.84</v>
      </c>
      <c r="E8" s="175">
        <v>44798.13</v>
      </c>
      <c r="F8" s="175">
        <v>43111.64</v>
      </c>
      <c r="G8" s="175">
        <v>750.44</v>
      </c>
      <c r="H8" s="175">
        <v>808.83</v>
      </c>
      <c r="I8" s="175">
        <v>127.22</v>
      </c>
      <c r="J8" s="175">
        <v>1327697.69</v>
      </c>
      <c r="N8" s="87"/>
    </row>
    <row r="9" spans="1:15" x14ac:dyDescent="0.25">
      <c r="A9" s="163" t="s">
        <v>13</v>
      </c>
      <c r="B9" s="164">
        <v>11165.26</v>
      </c>
      <c r="C9" s="164">
        <v>9332.1010000000006</v>
      </c>
      <c r="D9" s="164">
        <v>8845.1550000000007</v>
      </c>
      <c r="E9" s="164">
        <v>782.53500000000008</v>
      </c>
      <c r="F9" s="164">
        <v>1.4989999999999999</v>
      </c>
      <c r="G9" s="164">
        <v>449.62399999999997</v>
      </c>
      <c r="H9" s="164">
        <v>317.66800000000001</v>
      </c>
      <c r="I9" s="164">
        <v>13.742000000000001</v>
      </c>
      <c r="J9" s="164">
        <v>11188.837</v>
      </c>
      <c r="L9" s="41"/>
      <c r="M9" s="41"/>
      <c r="O9" s="86"/>
    </row>
    <row r="10" spans="1:15" x14ac:dyDescent="0.25">
      <c r="A10" s="163" t="s">
        <v>14</v>
      </c>
      <c r="B10" s="164">
        <v>10.195</v>
      </c>
      <c r="C10" s="164">
        <v>21.948</v>
      </c>
      <c r="D10" s="164">
        <v>17.640999999999998</v>
      </c>
      <c r="E10" s="164">
        <v>4.9880000000000004</v>
      </c>
      <c r="F10" s="164">
        <v>4.0000000000000001E-3</v>
      </c>
      <c r="G10" s="164">
        <v>9.7000000000000003E-2</v>
      </c>
      <c r="H10" s="164">
        <v>1.6119999999999999</v>
      </c>
      <c r="I10" s="164">
        <v>3.2769999999999997</v>
      </c>
      <c r="J10" s="164">
        <v>11.128</v>
      </c>
      <c r="L10" s="41"/>
      <c r="M10" s="41"/>
      <c r="O10" s="86"/>
    </row>
    <row r="11" spans="1:15" x14ac:dyDescent="0.25">
      <c r="A11" s="163" t="s">
        <v>15</v>
      </c>
      <c r="B11" s="164">
        <v>12.997</v>
      </c>
      <c r="C11" s="164">
        <v>18.215000000000003</v>
      </c>
      <c r="D11" s="164">
        <v>10.846000000000002</v>
      </c>
      <c r="E11" s="164">
        <v>7.6969999999999992</v>
      </c>
      <c r="F11" s="164">
        <v>0.124</v>
      </c>
      <c r="G11" s="164">
        <v>0</v>
      </c>
      <c r="H11" s="164">
        <v>4.9000000000000002E-2</v>
      </c>
      <c r="I11" s="164">
        <v>7.5220000000000002</v>
      </c>
      <c r="J11" s="164">
        <v>12.845999999999998</v>
      </c>
      <c r="O11" s="35"/>
    </row>
    <row r="12" spans="1:15" x14ac:dyDescent="0.25">
      <c r="A12" s="163" t="s">
        <v>16</v>
      </c>
      <c r="B12" s="164">
        <v>8141.085</v>
      </c>
      <c r="C12" s="164">
        <v>1982.0849999999996</v>
      </c>
      <c r="D12" s="164">
        <v>1455.9839999999997</v>
      </c>
      <c r="E12" s="164">
        <v>594.745</v>
      </c>
      <c r="F12" s="164">
        <v>383.37799999999999</v>
      </c>
      <c r="G12" s="164">
        <v>160.77500000000003</v>
      </c>
      <c r="H12" s="164">
        <v>42.691000000000003</v>
      </c>
      <c r="I12" s="164">
        <v>7.8979999999999997</v>
      </c>
      <c r="J12" s="164">
        <v>8498.4979999999996</v>
      </c>
      <c r="M12" s="41"/>
    </row>
    <row r="13" spans="1:15" x14ac:dyDescent="0.25">
      <c r="A13" s="163" t="s">
        <v>17</v>
      </c>
      <c r="B13" s="164">
        <v>1265055.673</v>
      </c>
      <c r="C13" s="164">
        <v>50895.642</v>
      </c>
      <c r="D13" s="164">
        <v>7730.21</v>
      </c>
      <c r="E13" s="164">
        <v>43408.169000000002</v>
      </c>
      <c r="F13" s="164">
        <v>42726.635000000002</v>
      </c>
      <c r="G13" s="164">
        <v>139.94300000000001</v>
      </c>
      <c r="H13" s="164">
        <v>446.81</v>
      </c>
      <c r="I13" s="164">
        <v>94.78</v>
      </c>
      <c r="J13" s="164">
        <v>1307986.3830000001</v>
      </c>
      <c r="O13" s="86"/>
    </row>
    <row r="14" spans="1:15" ht="15.75" x14ac:dyDescent="0.25">
      <c r="A14" s="222" t="s">
        <v>18</v>
      </c>
      <c r="B14" s="222"/>
      <c r="C14" s="222"/>
      <c r="D14" s="222"/>
      <c r="E14" s="222"/>
      <c r="F14" s="222"/>
      <c r="G14" s="222"/>
      <c r="H14" s="222"/>
      <c r="I14" s="222"/>
      <c r="J14" s="222"/>
      <c r="O14" s="86"/>
    </row>
    <row r="15" spans="1:15" x14ac:dyDescent="0.25">
      <c r="A15" s="165" t="s">
        <v>6</v>
      </c>
      <c r="B15" s="177">
        <v>691.33</v>
      </c>
      <c r="C15" s="177">
        <v>2262.27</v>
      </c>
      <c r="D15" s="177">
        <v>2163.7399999999998</v>
      </c>
      <c r="E15" s="177">
        <v>129.04</v>
      </c>
      <c r="F15" s="177">
        <v>0.67</v>
      </c>
      <c r="G15" s="177">
        <v>60.87</v>
      </c>
      <c r="H15" s="177">
        <v>64.209999999999994</v>
      </c>
      <c r="I15" s="177">
        <v>3.28</v>
      </c>
      <c r="J15" s="177">
        <v>725.7</v>
      </c>
      <c r="L15" s="41"/>
      <c r="O15" s="86"/>
    </row>
    <row r="16" spans="1:15" x14ac:dyDescent="0.25">
      <c r="A16" s="163" t="s">
        <v>13</v>
      </c>
      <c r="B16" s="164">
        <v>161.523</v>
      </c>
      <c r="C16" s="164">
        <v>583.42200000000003</v>
      </c>
      <c r="D16" s="164">
        <v>519.48900000000003</v>
      </c>
      <c r="E16" s="164">
        <v>82.813000000000002</v>
      </c>
      <c r="F16" s="164">
        <v>0</v>
      </c>
      <c r="G16" s="164">
        <v>37.637999999999998</v>
      </c>
      <c r="H16" s="164">
        <v>45.173000000000002</v>
      </c>
      <c r="I16" s="164">
        <v>1E-3</v>
      </c>
      <c r="J16" s="164">
        <v>187.816</v>
      </c>
      <c r="N16" s="88"/>
    </row>
    <row r="17" spans="1:15" x14ac:dyDescent="0.25">
      <c r="A17" s="163" t="s">
        <v>14</v>
      </c>
      <c r="B17" s="164">
        <v>0.92700000000000005</v>
      </c>
      <c r="C17" s="164">
        <v>10.130000000000001</v>
      </c>
      <c r="D17" s="164">
        <v>9.83</v>
      </c>
      <c r="E17" s="164">
        <v>0.4</v>
      </c>
      <c r="F17" s="164">
        <v>0</v>
      </c>
      <c r="G17" s="164">
        <v>0</v>
      </c>
      <c r="H17" s="164">
        <v>0.17599999999999999</v>
      </c>
      <c r="I17" s="164">
        <v>0.224</v>
      </c>
      <c r="J17" s="164">
        <v>1.0029999999999999</v>
      </c>
      <c r="O17" s="35"/>
    </row>
    <row r="18" spans="1:15" x14ac:dyDescent="0.25">
      <c r="A18" s="163" t="s">
        <v>15</v>
      </c>
      <c r="B18" s="164">
        <v>0.03</v>
      </c>
      <c r="C18" s="164">
        <v>2.2730000000000001</v>
      </c>
      <c r="D18" s="164">
        <v>7.8E-2</v>
      </c>
      <c r="E18" s="164">
        <v>2.2050000000000001</v>
      </c>
      <c r="F18" s="164">
        <v>0</v>
      </c>
      <c r="G18" s="164">
        <v>0</v>
      </c>
      <c r="H18" s="164">
        <v>0.01</v>
      </c>
      <c r="I18" s="164">
        <v>2.1949999999999998</v>
      </c>
      <c r="J18" s="164">
        <v>3.1E-2</v>
      </c>
      <c r="O18" s="86"/>
    </row>
    <row r="19" spans="1:15" x14ac:dyDescent="0.25">
      <c r="A19" s="163" t="s">
        <v>16</v>
      </c>
      <c r="B19" s="164">
        <v>369.18799999999999</v>
      </c>
      <c r="C19" s="164">
        <v>702.10799999999995</v>
      </c>
      <c r="D19" s="164">
        <v>681.26900000000001</v>
      </c>
      <c r="E19" s="164">
        <v>25.635999999999999</v>
      </c>
      <c r="F19" s="164">
        <v>0.66200000000000003</v>
      </c>
      <c r="G19" s="164">
        <v>17.178000000000001</v>
      </c>
      <c r="H19" s="164">
        <v>7.7279999999999998</v>
      </c>
      <c r="I19" s="164">
        <v>6.8000000000000005E-2</v>
      </c>
      <c r="J19" s="164">
        <v>372.78</v>
      </c>
    </row>
    <row r="20" spans="1:15" ht="15.75" x14ac:dyDescent="0.25">
      <c r="A20" s="163" t="s">
        <v>17</v>
      </c>
      <c r="B20" s="164">
        <v>159.65700000000001</v>
      </c>
      <c r="C20" s="164">
        <v>964.33500000000004</v>
      </c>
      <c r="D20" s="164">
        <v>953.07100000000003</v>
      </c>
      <c r="E20" s="164">
        <v>17.981999999999999</v>
      </c>
      <c r="F20" s="164">
        <v>8.0000000000000002E-3</v>
      </c>
      <c r="G20" s="164">
        <v>6.0549999999999997</v>
      </c>
      <c r="H20" s="164">
        <v>11.122999999999999</v>
      </c>
      <c r="I20" s="164">
        <v>0.79600000000000004</v>
      </c>
      <c r="J20" s="164">
        <v>164.07</v>
      </c>
      <c r="O20" s="87"/>
    </row>
    <row r="21" spans="1:15" ht="15.75" x14ac:dyDescent="0.25">
      <c r="A21" s="222" t="s">
        <v>19</v>
      </c>
      <c r="B21" s="222"/>
      <c r="C21" s="222"/>
      <c r="D21" s="222"/>
      <c r="E21" s="222"/>
      <c r="F21" s="222"/>
      <c r="G21" s="222"/>
      <c r="H21" s="222"/>
      <c r="I21" s="222"/>
      <c r="J21" s="222"/>
      <c r="O21" s="86"/>
    </row>
    <row r="22" spans="1:15" x14ac:dyDescent="0.25">
      <c r="A22" s="165" t="s">
        <v>6</v>
      </c>
      <c r="B22" s="177">
        <v>799.26</v>
      </c>
      <c r="C22" s="177">
        <v>870.57</v>
      </c>
      <c r="D22" s="177">
        <v>779.64</v>
      </c>
      <c r="E22" s="177">
        <v>113.17</v>
      </c>
      <c r="F22" s="177">
        <v>13.71</v>
      </c>
      <c r="G22" s="177">
        <v>72.22</v>
      </c>
      <c r="H22" s="177">
        <v>26.11</v>
      </c>
      <c r="I22" s="177">
        <v>1.1299999999999999</v>
      </c>
      <c r="J22" s="177">
        <v>816.84</v>
      </c>
      <c r="L22" s="41"/>
      <c r="O22" s="86"/>
    </row>
    <row r="23" spans="1:15" x14ac:dyDescent="0.25">
      <c r="A23" s="163" t="s">
        <v>13</v>
      </c>
      <c r="B23" s="164">
        <v>18.588999999999999</v>
      </c>
      <c r="C23" s="164">
        <v>473.90300000000002</v>
      </c>
      <c r="D23" s="164">
        <v>422.142</v>
      </c>
      <c r="E23" s="164">
        <v>58.767000000000003</v>
      </c>
      <c r="F23" s="164">
        <v>1.0669999999999999</v>
      </c>
      <c r="G23" s="164">
        <v>47.811999999999998</v>
      </c>
      <c r="H23" s="164">
        <v>9.67</v>
      </c>
      <c r="I23" s="164">
        <v>0.219</v>
      </c>
      <c r="J23" s="164">
        <v>22.318999999999999</v>
      </c>
      <c r="O23" s="86"/>
    </row>
    <row r="24" spans="1:15" x14ac:dyDescent="0.25">
      <c r="A24" s="163" t="s">
        <v>14</v>
      </c>
      <c r="B24" s="164">
        <v>0.61299999999999999</v>
      </c>
      <c r="C24" s="164">
        <v>0.77</v>
      </c>
      <c r="D24" s="164">
        <v>0.628</v>
      </c>
      <c r="E24" s="164">
        <v>0.24199999999999999</v>
      </c>
      <c r="F24" s="164">
        <v>3.0000000000000001E-3</v>
      </c>
      <c r="G24" s="164">
        <v>1E-3</v>
      </c>
      <c r="H24" s="164">
        <v>0.19500000000000001</v>
      </c>
      <c r="I24" s="164">
        <v>4.3999999999999997E-2</v>
      </c>
      <c r="J24" s="164">
        <v>0.71099999999999997</v>
      </c>
      <c r="O24" s="86"/>
    </row>
    <row r="25" spans="1:15" x14ac:dyDescent="0.25">
      <c r="A25" s="163" t="s">
        <v>15</v>
      </c>
      <c r="B25" s="164">
        <v>4.8079999999999998</v>
      </c>
      <c r="C25" s="164">
        <v>0.13900000000000001</v>
      </c>
      <c r="D25" s="164">
        <v>1.0999999999999999E-2</v>
      </c>
      <c r="E25" s="164">
        <v>0.13</v>
      </c>
      <c r="F25" s="164">
        <v>0.122</v>
      </c>
      <c r="G25" s="164">
        <v>0</v>
      </c>
      <c r="H25" s="164">
        <v>7.0000000000000001E-3</v>
      </c>
      <c r="I25" s="164">
        <v>1E-3</v>
      </c>
      <c r="J25" s="164">
        <v>4.9349999999999996</v>
      </c>
      <c r="N25" s="88"/>
    </row>
    <row r="26" spans="1:15" x14ac:dyDescent="0.25">
      <c r="A26" s="163" t="s">
        <v>16</v>
      </c>
      <c r="B26" s="164">
        <v>348.73099999999999</v>
      </c>
      <c r="C26" s="164">
        <v>51.002000000000002</v>
      </c>
      <c r="D26" s="164">
        <v>27.905999999999999</v>
      </c>
      <c r="E26" s="164">
        <v>25.303999999999998</v>
      </c>
      <c r="F26" s="164">
        <v>8.1</v>
      </c>
      <c r="G26" s="164">
        <v>15.657</v>
      </c>
      <c r="H26" s="164">
        <v>1.4710000000000001</v>
      </c>
      <c r="I26" s="164">
        <v>7.4999999999999997E-2</v>
      </c>
      <c r="J26" s="164">
        <v>356.096</v>
      </c>
      <c r="O26" s="35"/>
    </row>
    <row r="27" spans="1:15" x14ac:dyDescent="0.25">
      <c r="A27" s="163" t="s">
        <v>17</v>
      </c>
      <c r="B27" s="164">
        <v>426.51600000000002</v>
      </c>
      <c r="C27" s="164">
        <v>344.75799999999998</v>
      </c>
      <c r="D27" s="164">
        <v>328.95299999999997</v>
      </c>
      <c r="E27" s="164">
        <v>28.728000000000002</v>
      </c>
      <c r="F27" s="164">
        <v>4.4189999999999996</v>
      </c>
      <c r="G27" s="164">
        <v>8.7479999999999993</v>
      </c>
      <c r="H27" s="164">
        <v>14.768000000000001</v>
      </c>
      <c r="I27" s="164">
        <v>0.79300000000000004</v>
      </c>
      <c r="J27" s="164">
        <v>432.78</v>
      </c>
      <c r="O27" s="86"/>
    </row>
    <row r="28" spans="1:15" ht="15.75" x14ac:dyDescent="0.25">
      <c r="A28" s="222" t="s">
        <v>20</v>
      </c>
      <c r="B28" s="222"/>
      <c r="C28" s="222"/>
      <c r="D28" s="222"/>
      <c r="E28" s="222"/>
      <c r="F28" s="222"/>
      <c r="G28" s="222"/>
      <c r="H28" s="222"/>
      <c r="I28" s="222"/>
      <c r="J28" s="222"/>
    </row>
    <row r="29" spans="1:15" ht="15.75" x14ac:dyDescent="0.25">
      <c r="A29" s="165" t="s">
        <v>6</v>
      </c>
      <c r="B29" s="177">
        <v>32964.42</v>
      </c>
      <c r="C29" s="177">
        <v>3443.43</v>
      </c>
      <c r="D29" s="177">
        <v>2138.21</v>
      </c>
      <c r="E29" s="177">
        <v>1420.28</v>
      </c>
      <c r="F29" s="177">
        <v>934.29</v>
      </c>
      <c r="G29" s="177">
        <v>172.46</v>
      </c>
      <c r="H29" s="177">
        <v>308.02999999999997</v>
      </c>
      <c r="I29" s="177">
        <v>5.51</v>
      </c>
      <c r="J29" s="177">
        <v>34091.67</v>
      </c>
      <c r="L29" s="41"/>
      <c r="O29" s="87"/>
    </row>
    <row r="30" spans="1:15" x14ac:dyDescent="0.25">
      <c r="A30" s="163" t="s">
        <v>13</v>
      </c>
      <c r="B30" s="164">
        <v>192.94900000000001</v>
      </c>
      <c r="C30" s="164">
        <v>618.70699999999999</v>
      </c>
      <c r="D30" s="164">
        <v>510.12599999999998</v>
      </c>
      <c r="E30" s="164">
        <v>129.85400000000001</v>
      </c>
      <c r="F30" s="164">
        <v>0</v>
      </c>
      <c r="G30" s="164">
        <v>93.757999999999996</v>
      </c>
      <c r="H30" s="164">
        <v>33.911999999999999</v>
      </c>
      <c r="I30" s="164">
        <v>2.1850000000000001</v>
      </c>
      <c r="J30" s="164">
        <v>205.58699999999999</v>
      </c>
      <c r="O30" s="86"/>
    </row>
    <row r="31" spans="1:15" x14ac:dyDescent="0.25">
      <c r="A31" s="163" t="s">
        <v>14</v>
      </c>
      <c r="B31" s="164">
        <v>6.0039999999999996</v>
      </c>
      <c r="C31" s="164">
        <v>1.431</v>
      </c>
      <c r="D31" s="164">
        <v>1.079</v>
      </c>
      <c r="E31" s="164">
        <v>0.46600000000000003</v>
      </c>
      <c r="F31" s="164">
        <v>0</v>
      </c>
      <c r="G31" s="164">
        <v>1E-3</v>
      </c>
      <c r="H31" s="164">
        <v>0.34899999999999998</v>
      </c>
      <c r="I31" s="164">
        <v>0.11600000000000001</v>
      </c>
      <c r="J31" s="164">
        <v>6.2389999999999999</v>
      </c>
      <c r="O31" s="86"/>
    </row>
    <row r="32" spans="1:15" x14ac:dyDescent="0.25">
      <c r="A32" s="163" t="s">
        <v>15</v>
      </c>
      <c r="B32" s="164">
        <v>0.7</v>
      </c>
      <c r="C32" s="164">
        <v>9.6519999999999992</v>
      </c>
      <c r="D32" s="164">
        <v>9.827</v>
      </c>
      <c r="E32" s="164">
        <v>2.1000000000000001E-2</v>
      </c>
      <c r="F32" s="164">
        <v>0</v>
      </c>
      <c r="G32" s="164">
        <v>0</v>
      </c>
      <c r="H32" s="164">
        <v>2.1000000000000001E-2</v>
      </c>
      <c r="I32" s="164">
        <v>0</v>
      </c>
      <c r="J32" s="164">
        <v>0.52500000000000002</v>
      </c>
      <c r="O32" s="86"/>
    </row>
    <row r="33" spans="1:15" x14ac:dyDescent="0.25">
      <c r="A33" s="163" t="s">
        <v>16</v>
      </c>
      <c r="B33" s="164">
        <v>1429.3130000000001</v>
      </c>
      <c r="C33" s="164">
        <v>171.75399999999999</v>
      </c>
      <c r="D33" s="164">
        <v>136.453</v>
      </c>
      <c r="E33" s="164">
        <v>41.698999999999998</v>
      </c>
      <c r="F33" s="164">
        <v>1.8660000000000001</v>
      </c>
      <c r="G33" s="164">
        <v>32.658000000000001</v>
      </c>
      <c r="H33" s="164">
        <v>7.0830000000000002</v>
      </c>
      <c r="I33" s="164">
        <v>9.0999999999999998E-2</v>
      </c>
      <c r="J33" s="164">
        <v>1431.864</v>
      </c>
      <c r="O33" s="86"/>
    </row>
    <row r="34" spans="1:15" x14ac:dyDescent="0.25">
      <c r="A34" s="163" t="s">
        <v>17</v>
      </c>
      <c r="B34" s="164">
        <v>31335.455000000002</v>
      </c>
      <c r="C34" s="164">
        <v>2641.8850000000002</v>
      </c>
      <c r="D34" s="164">
        <v>1480.7260000000001</v>
      </c>
      <c r="E34" s="164">
        <v>1248.242</v>
      </c>
      <c r="F34" s="164">
        <v>932.42</v>
      </c>
      <c r="G34" s="164">
        <v>46.042000000000002</v>
      </c>
      <c r="H34" s="164">
        <v>266.666</v>
      </c>
      <c r="I34" s="164">
        <v>3.1139999999999999</v>
      </c>
      <c r="J34" s="164">
        <v>32447.457999999999</v>
      </c>
      <c r="N34" s="88"/>
    </row>
    <row r="35" spans="1:15" ht="15.75" customHeight="1" x14ac:dyDescent="0.25">
      <c r="A35" s="222" t="s">
        <v>21</v>
      </c>
      <c r="B35" s="222"/>
      <c r="C35" s="222"/>
      <c r="D35" s="222"/>
      <c r="E35" s="222"/>
      <c r="F35" s="222"/>
      <c r="G35" s="222"/>
      <c r="H35" s="222"/>
      <c r="I35" s="222"/>
      <c r="J35" s="222"/>
      <c r="O35" s="35"/>
    </row>
    <row r="36" spans="1:15" x14ac:dyDescent="0.25">
      <c r="A36" s="165" t="s">
        <v>6</v>
      </c>
      <c r="B36" s="177">
        <v>3977.97</v>
      </c>
      <c r="C36" s="177">
        <v>2526.84</v>
      </c>
      <c r="D36" s="177">
        <v>2144.91</v>
      </c>
      <c r="E36" s="177">
        <v>459.21</v>
      </c>
      <c r="F36" s="177">
        <v>213.17</v>
      </c>
      <c r="G36" s="177">
        <v>103.04</v>
      </c>
      <c r="H36" s="177">
        <v>50.44</v>
      </c>
      <c r="I36" s="177">
        <v>92.57</v>
      </c>
      <c r="J36" s="177">
        <v>4164.29</v>
      </c>
      <c r="L36" s="41"/>
      <c r="O36" s="86"/>
    </row>
    <row r="37" spans="1:15" ht="15.75" x14ac:dyDescent="0.25">
      <c r="A37" s="163" t="s">
        <v>13</v>
      </c>
      <c r="B37" s="164">
        <v>66.081999999999994</v>
      </c>
      <c r="C37" s="164">
        <v>744.66800000000001</v>
      </c>
      <c r="D37" s="164">
        <v>668.61800000000005</v>
      </c>
      <c r="E37" s="164">
        <v>89.844999999999999</v>
      </c>
      <c r="F37" s="164">
        <v>0</v>
      </c>
      <c r="G37" s="164">
        <v>61.898000000000003</v>
      </c>
      <c r="H37" s="164">
        <v>25.821999999999999</v>
      </c>
      <c r="I37" s="164">
        <v>2.1240000000000001</v>
      </c>
      <c r="J37" s="164">
        <v>78.108999999999995</v>
      </c>
      <c r="O37" s="87"/>
    </row>
    <row r="38" spans="1:15" x14ac:dyDescent="0.25">
      <c r="A38" s="163" t="s">
        <v>14</v>
      </c>
      <c r="B38" s="164">
        <v>0.312</v>
      </c>
      <c r="C38" s="164">
        <v>0.58199999999999996</v>
      </c>
      <c r="D38" s="164">
        <v>0.32400000000000001</v>
      </c>
      <c r="E38" s="164">
        <v>0.313</v>
      </c>
      <c r="F38" s="164">
        <v>0</v>
      </c>
      <c r="G38" s="164">
        <v>5.0000000000000001E-3</v>
      </c>
      <c r="H38" s="164">
        <v>0.152</v>
      </c>
      <c r="I38" s="164">
        <v>0.156</v>
      </c>
      <c r="J38" s="164">
        <v>0.40899999999999997</v>
      </c>
      <c r="O38" s="86"/>
    </row>
    <row r="39" spans="1:15" x14ac:dyDescent="0.25">
      <c r="A39" s="163" t="s">
        <v>15</v>
      </c>
      <c r="B39" s="164">
        <v>1.286</v>
      </c>
      <c r="C39" s="164">
        <v>5.39</v>
      </c>
      <c r="D39" s="164">
        <v>9.5000000000000001E-2</v>
      </c>
      <c r="E39" s="164">
        <v>5.3</v>
      </c>
      <c r="F39" s="164">
        <v>0</v>
      </c>
      <c r="G39" s="164">
        <v>0</v>
      </c>
      <c r="H39" s="164">
        <v>1E-3</v>
      </c>
      <c r="I39" s="164">
        <v>5.298</v>
      </c>
      <c r="J39" s="164">
        <v>1.2829999999999999</v>
      </c>
      <c r="O39" s="86"/>
    </row>
    <row r="40" spans="1:15" x14ac:dyDescent="0.25">
      <c r="A40" s="163" t="s">
        <v>16</v>
      </c>
      <c r="B40" s="164">
        <v>1205.874</v>
      </c>
      <c r="C40" s="164">
        <v>301.33499999999998</v>
      </c>
      <c r="D40" s="164">
        <v>251.66399999999999</v>
      </c>
      <c r="E40" s="164">
        <v>82.191999999999993</v>
      </c>
      <c r="F40" s="164">
        <v>46.692</v>
      </c>
      <c r="G40" s="164">
        <v>22.26</v>
      </c>
      <c r="H40" s="164">
        <v>7.0460000000000003</v>
      </c>
      <c r="I40" s="164">
        <v>6.1929999999999996</v>
      </c>
      <c r="J40" s="164">
        <v>1227.0920000000001</v>
      </c>
      <c r="O40" s="86"/>
    </row>
    <row r="41" spans="1:15" x14ac:dyDescent="0.25">
      <c r="A41" s="163" t="s">
        <v>17</v>
      </c>
      <c r="B41" s="164">
        <v>2704.4110000000001</v>
      </c>
      <c r="C41" s="164">
        <v>1474.8620000000001</v>
      </c>
      <c r="D41" s="164">
        <v>1224.2090000000001</v>
      </c>
      <c r="E41" s="164">
        <v>281.56400000000002</v>
      </c>
      <c r="F41" s="164">
        <v>166.48</v>
      </c>
      <c r="G41" s="164">
        <v>18.873000000000001</v>
      </c>
      <c r="H41" s="164">
        <v>17.414999999999999</v>
      </c>
      <c r="I41" s="164">
        <v>78.796000000000006</v>
      </c>
      <c r="J41" s="164">
        <v>2857.395</v>
      </c>
      <c r="O41" s="86"/>
    </row>
    <row r="42" spans="1:15" ht="15.75" x14ac:dyDescent="0.25">
      <c r="A42" s="222" t="s">
        <v>22</v>
      </c>
      <c r="B42" s="222"/>
      <c r="C42" s="222"/>
      <c r="D42" s="222"/>
      <c r="E42" s="222"/>
      <c r="F42" s="222"/>
      <c r="G42" s="222"/>
      <c r="H42" s="222"/>
      <c r="I42" s="222"/>
      <c r="J42" s="222"/>
      <c r="O42" s="86"/>
    </row>
    <row r="43" spans="1:15" x14ac:dyDescent="0.25">
      <c r="A43" s="165" t="s">
        <v>6</v>
      </c>
      <c r="B43" s="177">
        <v>406.51</v>
      </c>
      <c r="C43" s="177">
        <v>2730.51</v>
      </c>
      <c r="D43" s="177">
        <v>2704.16</v>
      </c>
      <c r="E43" s="177">
        <v>252.3</v>
      </c>
      <c r="F43" s="177">
        <v>7.0000000000000007E-2</v>
      </c>
      <c r="G43" s="177">
        <v>151.19</v>
      </c>
      <c r="H43" s="177">
        <v>86.91</v>
      </c>
      <c r="I43" s="177">
        <v>14.13</v>
      </c>
      <c r="J43" s="177">
        <v>267.54000000000002</v>
      </c>
      <c r="N43" s="88"/>
    </row>
    <row r="44" spans="1:15" x14ac:dyDescent="0.25">
      <c r="A44" s="163" t="s">
        <v>13</v>
      </c>
      <c r="B44" s="164">
        <v>285.57400000000001</v>
      </c>
      <c r="C44" s="164">
        <v>1517.8779999999999</v>
      </c>
      <c r="D44" s="164">
        <v>1500.018</v>
      </c>
      <c r="E44" s="164">
        <v>188.215</v>
      </c>
      <c r="F44" s="164">
        <v>0</v>
      </c>
      <c r="G44" s="164">
        <v>108.866</v>
      </c>
      <c r="H44" s="164">
        <v>70.748999999999995</v>
      </c>
      <c r="I44" s="164">
        <v>8.5990000000000002</v>
      </c>
      <c r="J44" s="164">
        <v>185.96899999999999</v>
      </c>
      <c r="O44" s="86"/>
    </row>
    <row r="45" spans="1:15" x14ac:dyDescent="0.25">
      <c r="A45" s="163" t="s">
        <v>14</v>
      </c>
      <c r="B45" s="164">
        <v>0.56000000000000005</v>
      </c>
      <c r="C45" s="164">
        <v>3.59</v>
      </c>
      <c r="D45" s="164">
        <v>1.04</v>
      </c>
      <c r="E45" s="164">
        <v>2.6779999999999999</v>
      </c>
      <c r="F45" s="164">
        <v>1E-3</v>
      </c>
      <c r="G45" s="164">
        <v>1E-3</v>
      </c>
      <c r="H45" s="164">
        <v>8.5999999999999993E-2</v>
      </c>
      <c r="I45" s="164">
        <v>2.59</v>
      </c>
      <c r="J45" s="164">
        <v>0.51900000000000002</v>
      </c>
    </row>
    <row r="46" spans="1:15" ht="15.75" x14ac:dyDescent="0.25">
      <c r="A46" s="163" t="s">
        <v>15</v>
      </c>
      <c r="B46" s="164">
        <v>5.9989999999999997</v>
      </c>
      <c r="C46" s="164">
        <v>0.20599999999999999</v>
      </c>
      <c r="D46" s="164">
        <v>0.189</v>
      </c>
      <c r="E46" s="164">
        <v>2.7E-2</v>
      </c>
      <c r="F46" s="164">
        <v>2E-3</v>
      </c>
      <c r="G46" s="164">
        <v>0</v>
      </c>
      <c r="H46" s="164">
        <v>6.0000000000000001E-3</v>
      </c>
      <c r="I46" s="164">
        <v>1.9E-2</v>
      </c>
      <c r="J46" s="164">
        <v>5.9969999999999999</v>
      </c>
      <c r="L46" s="41"/>
      <c r="O46" s="87"/>
    </row>
    <row r="47" spans="1:15" x14ac:dyDescent="0.25">
      <c r="A47" s="163" t="s">
        <v>16</v>
      </c>
      <c r="B47" s="164">
        <v>24.035</v>
      </c>
      <c r="C47" s="164">
        <v>70.561999999999998</v>
      </c>
      <c r="D47" s="164">
        <v>48.695999999999998</v>
      </c>
      <c r="E47" s="164">
        <v>32.225999999999999</v>
      </c>
      <c r="F47" s="164">
        <v>6.6000000000000003E-2</v>
      </c>
      <c r="G47" s="164">
        <v>30.981000000000002</v>
      </c>
      <c r="H47" s="164">
        <v>1.075</v>
      </c>
      <c r="I47" s="164">
        <v>0.104</v>
      </c>
      <c r="J47" s="164">
        <v>14.816000000000001</v>
      </c>
      <c r="O47" s="86"/>
    </row>
    <row r="48" spans="1:15" x14ac:dyDescent="0.25">
      <c r="A48" s="163" t="s">
        <v>17</v>
      </c>
      <c r="B48" s="164">
        <v>90.34</v>
      </c>
      <c r="C48" s="164">
        <v>1138.2739999999999</v>
      </c>
      <c r="D48" s="164">
        <v>1154.2180000000001</v>
      </c>
      <c r="E48" s="164">
        <v>29.151</v>
      </c>
      <c r="F48" s="164">
        <v>0</v>
      </c>
      <c r="G48" s="164">
        <v>11.342000000000001</v>
      </c>
      <c r="H48" s="164">
        <v>14.991</v>
      </c>
      <c r="I48" s="164">
        <v>2.8170000000000002</v>
      </c>
      <c r="J48" s="164">
        <v>60.238</v>
      </c>
      <c r="O48" s="86"/>
    </row>
    <row r="49" spans="1:15" ht="15.75" x14ac:dyDescent="0.25">
      <c r="A49" s="222" t="s">
        <v>23</v>
      </c>
      <c r="B49" s="222"/>
      <c r="C49" s="222"/>
      <c r="D49" s="222"/>
      <c r="E49" s="222"/>
      <c r="F49" s="222"/>
      <c r="G49" s="222"/>
      <c r="H49" s="222"/>
      <c r="I49" s="222"/>
      <c r="J49" s="222"/>
      <c r="O49" s="86"/>
    </row>
    <row r="50" spans="1:15" x14ac:dyDescent="0.25">
      <c r="A50" s="165" t="s">
        <v>6</v>
      </c>
      <c r="B50" s="177">
        <v>1230965.5</v>
      </c>
      <c r="C50" s="177">
        <v>46922.74</v>
      </c>
      <c r="D50" s="177">
        <v>5035.79</v>
      </c>
      <c r="E50" s="177">
        <v>41983.27</v>
      </c>
      <c r="F50" s="177">
        <v>41681.440000000002</v>
      </c>
      <c r="G50" s="177">
        <v>102.87</v>
      </c>
      <c r="H50" s="177">
        <v>190.81</v>
      </c>
      <c r="I50" s="177">
        <v>8.14</v>
      </c>
      <c r="J50" s="177">
        <v>1272741.44</v>
      </c>
      <c r="O50" s="86"/>
    </row>
    <row r="51" spans="1:15" x14ac:dyDescent="0.25">
      <c r="A51" s="163" t="s">
        <v>13</v>
      </c>
      <c r="B51" s="164">
        <v>187.85300000000001</v>
      </c>
      <c r="C51" s="164">
        <v>2898.8890000000001</v>
      </c>
      <c r="D51" s="164">
        <v>2790.7440000000001</v>
      </c>
      <c r="E51" s="164">
        <v>161.23599999999999</v>
      </c>
      <c r="F51" s="164">
        <v>0.432</v>
      </c>
      <c r="G51" s="164">
        <v>63.567999999999998</v>
      </c>
      <c r="H51" s="164">
        <v>96.643000000000001</v>
      </c>
      <c r="I51" s="164">
        <v>0.59199999999999997</v>
      </c>
      <c r="J51" s="164">
        <v>231.83799999999999</v>
      </c>
      <c r="O51" s="35"/>
    </row>
    <row r="52" spans="1:15" x14ac:dyDescent="0.25">
      <c r="A52" s="163" t="s">
        <v>14</v>
      </c>
      <c r="B52" s="164">
        <v>1.3340000000000001</v>
      </c>
      <c r="C52" s="164">
        <v>4.9470000000000001</v>
      </c>
      <c r="D52" s="164">
        <v>4.4390000000000001</v>
      </c>
      <c r="E52" s="164">
        <v>0.60099999999999998</v>
      </c>
      <c r="F52" s="164">
        <v>0</v>
      </c>
      <c r="G52" s="164">
        <v>8.5999999999999993E-2</v>
      </c>
      <c r="H52" s="164">
        <v>0.42199999999999999</v>
      </c>
      <c r="I52" s="164">
        <v>9.4E-2</v>
      </c>
      <c r="J52" s="164">
        <v>1.6619999999999999</v>
      </c>
      <c r="L52" s="41"/>
      <c r="O52" s="86"/>
    </row>
    <row r="53" spans="1:15" x14ac:dyDescent="0.25">
      <c r="A53" s="163" t="s">
        <v>15</v>
      </c>
      <c r="B53" s="164">
        <v>6.8000000000000005E-2</v>
      </c>
      <c r="C53" s="164">
        <v>0.51300000000000001</v>
      </c>
      <c r="D53" s="164">
        <v>0.56599999999999995</v>
      </c>
      <c r="E53" s="164">
        <v>7.0000000000000001E-3</v>
      </c>
      <c r="F53" s="164">
        <v>0</v>
      </c>
      <c r="G53" s="164">
        <v>0</v>
      </c>
      <c r="H53" s="164">
        <v>4.0000000000000001E-3</v>
      </c>
      <c r="I53" s="164">
        <v>3.0000000000000001E-3</v>
      </c>
      <c r="J53" s="164">
        <v>1.2999999999999999E-2</v>
      </c>
    </row>
    <row r="54" spans="1:15" ht="15.75" x14ac:dyDescent="0.25">
      <c r="A54" s="163" t="s">
        <v>16</v>
      </c>
      <c r="B54" s="164">
        <v>3552.27</v>
      </c>
      <c r="C54" s="164">
        <v>344.89499999999998</v>
      </c>
      <c r="D54" s="164">
        <v>106.667</v>
      </c>
      <c r="E54" s="164">
        <v>246.358</v>
      </c>
      <c r="F54" s="164">
        <v>207.88800000000001</v>
      </c>
      <c r="G54" s="164">
        <v>24.413</v>
      </c>
      <c r="H54" s="164">
        <v>13.753</v>
      </c>
      <c r="I54" s="164">
        <v>0.30299999999999999</v>
      </c>
      <c r="J54" s="164">
        <v>3765.7809999999999</v>
      </c>
      <c r="O54" s="87"/>
    </row>
    <row r="55" spans="1:15" x14ac:dyDescent="0.25">
      <c r="A55" s="163" t="s">
        <v>17</v>
      </c>
      <c r="B55" s="164">
        <v>1227223.977</v>
      </c>
      <c r="C55" s="164">
        <v>43673.504000000001</v>
      </c>
      <c r="D55" s="164">
        <v>2133.3760000000002</v>
      </c>
      <c r="E55" s="164">
        <v>41575.067999999999</v>
      </c>
      <c r="F55" s="164">
        <v>41473.120000000003</v>
      </c>
      <c r="G55" s="164">
        <v>14.804</v>
      </c>
      <c r="H55" s="164">
        <v>79.991</v>
      </c>
      <c r="I55" s="164">
        <v>7.1529999999999996</v>
      </c>
      <c r="J55" s="164">
        <v>1268742.148</v>
      </c>
      <c r="O55" s="86"/>
    </row>
    <row r="56" spans="1:15" ht="15.75" customHeight="1" x14ac:dyDescent="0.25">
      <c r="A56" s="222" t="s">
        <v>24</v>
      </c>
      <c r="B56" s="222"/>
      <c r="C56" s="222"/>
      <c r="D56" s="222"/>
      <c r="E56" s="222"/>
      <c r="F56" s="222"/>
      <c r="G56" s="222"/>
      <c r="H56" s="222"/>
      <c r="I56" s="222"/>
      <c r="J56" s="222"/>
      <c r="O56" s="86"/>
    </row>
    <row r="57" spans="1:15" x14ac:dyDescent="0.25">
      <c r="A57" s="165" t="s">
        <v>6</v>
      </c>
      <c r="B57" s="177">
        <v>14580.23</v>
      </c>
      <c r="C57" s="177">
        <v>3493.63</v>
      </c>
      <c r="D57" s="177">
        <v>3093.39</v>
      </c>
      <c r="E57" s="177">
        <v>440.86</v>
      </c>
      <c r="F57" s="177">
        <v>268.29000000000002</v>
      </c>
      <c r="G57" s="177">
        <v>87.79</v>
      </c>
      <c r="H57" s="177">
        <v>82.32</v>
      </c>
      <c r="I57" s="177">
        <v>2.46</v>
      </c>
      <c r="J57" s="177">
        <v>14890.21</v>
      </c>
      <c r="L57" s="41"/>
      <c r="O57" s="86"/>
    </row>
    <row r="58" spans="1:15" x14ac:dyDescent="0.25">
      <c r="A58" s="163" t="s">
        <v>13</v>
      </c>
      <c r="B58" s="164">
        <v>10252.69</v>
      </c>
      <c r="C58" s="164">
        <v>2494.634</v>
      </c>
      <c r="D58" s="164">
        <v>2434.018</v>
      </c>
      <c r="E58" s="164">
        <v>71.805000000000007</v>
      </c>
      <c r="F58" s="164">
        <v>0</v>
      </c>
      <c r="G58" s="164">
        <v>36.084000000000003</v>
      </c>
      <c r="H58" s="164">
        <v>35.698999999999998</v>
      </c>
      <c r="I58" s="164">
        <v>2.1999999999999999E-2</v>
      </c>
      <c r="J58" s="164">
        <v>10277.199000000001</v>
      </c>
      <c r="O58" s="86"/>
    </row>
    <row r="59" spans="1:15" x14ac:dyDescent="0.25">
      <c r="A59" s="163" t="s">
        <v>14</v>
      </c>
      <c r="B59" s="164">
        <v>0.44500000000000001</v>
      </c>
      <c r="C59" s="164">
        <v>0.498</v>
      </c>
      <c r="D59" s="164">
        <v>0.30099999999999999</v>
      </c>
      <c r="E59" s="164">
        <v>0.28799999999999998</v>
      </c>
      <c r="F59" s="164">
        <v>0</v>
      </c>
      <c r="G59" s="164">
        <v>3.0000000000000001E-3</v>
      </c>
      <c r="H59" s="164">
        <v>0.23200000000000001</v>
      </c>
      <c r="I59" s="164">
        <v>5.2999999999999999E-2</v>
      </c>
      <c r="J59" s="164">
        <v>0.58499999999999996</v>
      </c>
      <c r="N59" s="88"/>
    </row>
    <row r="60" spans="1:15" x14ac:dyDescent="0.25">
      <c r="A60" s="163" t="s">
        <v>15</v>
      </c>
      <c r="B60" s="164">
        <v>0.106</v>
      </c>
      <c r="C60" s="164">
        <v>4.2000000000000003E-2</v>
      </c>
      <c r="D60" s="164">
        <v>0.08</v>
      </c>
      <c r="E60" s="164">
        <v>7.0000000000000001E-3</v>
      </c>
      <c r="F60" s="164">
        <v>0</v>
      </c>
      <c r="G60" s="164">
        <v>0</v>
      </c>
      <c r="H60" s="164">
        <v>0</v>
      </c>
      <c r="I60" s="164">
        <v>6.0000000000000001E-3</v>
      </c>
      <c r="J60" s="164">
        <v>6.2E-2</v>
      </c>
      <c r="O60" s="35"/>
    </row>
    <row r="61" spans="1:15" x14ac:dyDescent="0.25">
      <c r="A61" s="163" t="s">
        <v>16</v>
      </c>
      <c r="B61" s="164">
        <v>1211.674</v>
      </c>
      <c r="C61" s="164">
        <v>340.42899999999997</v>
      </c>
      <c r="D61" s="164">
        <v>203.32900000000001</v>
      </c>
      <c r="E61" s="164">
        <v>141.33000000000001</v>
      </c>
      <c r="F61" s="164">
        <v>118.104</v>
      </c>
      <c r="G61" s="164">
        <v>17.628</v>
      </c>
      <c r="H61" s="164">
        <v>4.5350000000000001</v>
      </c>
      <c r="I61" s="164">
        <v>1.0640000000000001</v>
      </c>
      <c r="J61" s="164">
        <v>1330.069</v>
      </c>
      <c r="O61" s="86"/>
    </row>
    <row r="62" spans="1:15" x14ac:dyDescent="0.25">
      <c r="A62" s="163" t="s">
        <v>17</v>
      </c>
      <c r="B62" s="164">
        <v>3115.317</v>
      </c>
      <c r="C62" s="164">
        <v>658.024</v>
      </c>
      <c r="D62" s="164">
        <v>455.65699999999998</v>
      </c>
      <c r="E62" s="164">
        <v>227.434</v>
      </c>
      <c r="F62" s="164">
        <v>150.18799999999999</v>
      </c>
      <c r="G62" s="164">
        <v>34.079000000000001</v>
      </c>
      <c r="H62" s="164">
        <v>41.856000000000002</v>
      </c>
      <c r="I62" s="164">
        <v>1.3109999999999999</v>
      </c>
      <c r="J62" s="164">
        <v>3282.2939999999999</v>
      </c>
    </row>
  </sheetData>
  <mergeCells count="18">
    <mergeCell ref="A49:J49"/>
    <mergeCell ref="A56:J56"/>
    <mergeCell ref="A7:J7"/>
    <mergeCell ref="A14:J14"/>
    <mergeCell ref="A21:J21"/>
    <mergeCell ref="A28:J28"/>
    <mergeCell ref="A35:J35"/>
    <mergeCell ref="A42:J42"/>
    <mergeCell ref="A1:J1"/>
    <mergeCell ref="A2:J2"/>
    <mergeCell ref="A4:A6"/>
    <mergeCell ref="B4:B6"/>
    <mergeCell ref="C4:C6"/>
    <mergeCell ref="D4:D6"/>
    <mergeCell ref="E4:I4"/>
    <mergeCell ref="J4:J6"/>
    <mergeCell ref="E5:E6"/>
    <mergeCell ref="F5:I5"/>
  </mergeCells>
  <pageMargins left="0.6692913385826772" right="0.23622047244094491" top="1.1811023622047245" bottom="0.31496062992125984" header="0.94488188976377963" footer="0.15748031496062992"/>
  <pageSetup paperSize="9" scale="82" fitToHeight="0" orientation="landscape" verticalDpi="180" r:id="rId1"/>
  <headerFooter differentFirst="1">
    <oddHeader xml:space="preserve">&amp;R&amp;"Times New Roman,обычный"Продолжение       </oddHeader>
    <oddFooter>&amp;C&amp;"Times New Roman,обычный"&amp;P</oddFooter>
  </headerFooter>
  <rowBreaks count="2" manualBreakCount="2">
    <brk id="27" max="9" man="1"/>
    <brk id="48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39"/>
  <sheetViews>
    <sheetView topLeftCell="B28" workbookViewId="0">
      <selection activeCell="B9" sqref="A9:XFD9"/>
    </sheetView>
  </sheetViews>
  <sheetFormatPr defaultRowHeight="15.75" x14ac:dyDescent="0.25"/>
  <cols>
    <col min="1" max="1" width="7.5703125" style="64" customWidth="1"/>
    <col min="2" max="2" width="60.5703125" style="64" customWidth="1"/>
    <col min="3" max="3" width="15.7109375" style="5" customWidth="1"/>
    <col min="4" max="4" width="10.5703125" style="64" customWidth="1"/>
    <col min="5" max="5" width="13.42578125" style="64" customWidth="1"/>
    <col min="6" max="6" width="15.140625" style="64" customWidth="1"/>
    <col min="7" max="7" width="10.5703125" style="64" customWidth="1"/>
    <col min="8" max="8" width="30.140625" style="64" customWidth="1"/>
    <col min="9" max="16384" width="9.140625" style="64"/>
  </cols>
  <sheetData>
    <row r="1" spans="1:12" ht="30" customHeight="1" x14ac:dyDescent="0.25">
      <c r="A1" s="224" t="s">
        <v>471</v>
      </c>
      <c r="B1" s="224"/>
      <c r="C1" s="224"/>
      <c r="D1" s="3"/>
      <c r="E1" s="3"/>
      <c r="F1" s="3"/>
      <c r="G1" s="3"/>
      <c r="H1" s="3"/>
      <c r="I1" s="1"/>
      <c r="J1" s="1"/>
      <c r="K1" s="1"/>
      <c r="L1" s="1"/>
    </row>
    <row r="2" spans="1:12" ht="13.5" customHeight="1" x14ac:dyDescent="0.25">
      <c r="A2" s="82"/>
      <c r="B2" s="82"/>
      <c r="C2" s="82"/>
      <c r="D2" s="3"/>
      <c r="E2" s="3"/>
      <c r="F2" s="3"/>
      <c r="G2" s="3"/>
      <c r="H2" s="3"/>
      <c r="I2" s="1"/>
      <c r="J2" s="1"/>
      <c r="K2" s="1"/>
      <c r="L2" s="1"/>
    </row>
    <row r="3" spans="1:12" x14ac:dyDescent="0.25">
      <c r="A3" s="195" t="s">
        <v>5</v>
      </c>
      <c r="B3" s="195"/>
      <c r="C3" s="195"/>
      <c r="D3" s="4"/>
      <c r="E3" s="4"/>
      <c r="F3" s="4"/>
      <c r="G3" s="4"/>
      <c r="H3" s="4"/>
      <c r="I3" s="1"/>
      <c r="J3" s="1"/>
      <c r="K3" s="1"/>
      <c r="L3" s="1"/>
    </row>
    <row r="4" spans="1:12" x14ac:dyDescent="0.25">
      <c r="A4" s="8"/>
      <c r="B4" s="77"/>
      <c r="C4" s="8"/>
      <c r="D4" s="4"/>
      <c r="E4" s="4"/>
      <c r="F4" s="4"/>
      <c r="G4" s="4"/>
      <c r="H4" s="4"/>
      <c r="I4" s="1"/>
      <c r="J4" s="1"/>
      <c r="K4" s="1"/>
      <c r="L4" s="1"/>
    </row>
    <row r="5" spans="1:12" ht="25.5" customHeight="1" x14ac:dyDescent="0.25">
      <c r="A5" s="11" t="s">
        <v>26</v>
      </c>
      <c r="B5" s="116" t="s">
        <v>323</v>
      </c>
      <c r="C5" s="117" t="s">
        <v>6</v>
      </c>
      <c r="I5" s="42"/>
    </row>
    <row r="6" spans="1:12" x14ac:dyDescent="0.25">
      <c r="A6" s="6"/>
      <c r="B6" s="118" t="s">
        <v>4</v>
      </c>
      <c r="C6" s="138">
        <v>8212.5920000000006</v>
      </c>
      <c r="D6" s="16"/>
      <c r="H6" s="67"/>
      <c r="I6" s="100"/>
    </row>
    <row r="7" spans="1:12" x14ac:dyDescent="0.25">
      <c r="A7" s="7" t="s">
        <v>58</v>
      </c>
      <c r="B7" s="118" t="s">
        <v>27</v>
      </c>
      <c r="C7" s="139">
        <v>49.85</v>
      </c>
      <c r="H7" s="67"/>
      <c r="I7" s="100"/>
    </row>
    <row r="8" spans="1:12" x14ac:dyDescent="0.25">
      <c r="A8" s="7" t="s">
        <v>59</v>
      </c>
      <c r="B8" s="118" t="s">
        <v>28</v>
      </c>
      <c r="C8" s="139">
        <v>0.53</v>
      </c>
      <c r="H8" s="67"/>
      <c r="I8" s="100"/>
    </row>
    <row r="9" spans="1:12" x14ac:dyDescent="0.25">
      <c r="A9" s="7" t="s">
        <v>60</v>
      </c>
      <c r="B9" s="118" t="s">
        <v>29</v>
      </c>
      <c r="C9" s="139">
        <v>3787.55</v>
      </c>
      <c r="D9" s="16"/>
      <c r="F9" s="16"/>
      <c r="H9" s="67"/>
      <c r="I9" s="100"/>
    </row>
    <row r="10" spans="1:12" ht="31.5" x14ac:dyDescent="0.25">
      <c r="A10" s="7" t="s">
        <v>61</v>
      </c>
      <c r="B10" s="119" t="s">
        <v>30</v>
      </c>
      <c r="C10" s="139">
        <v>2.06</v>
      </c>
      <c r="H10" s="67"/>
      <c r="I10" s="100"/>
    </row>
    <row r="11" spans="1:12" ht="31.5" x14ac:dyDescent="0.25">
      <c r="A11" s="7" t="s">
        <v>62</v>
      </c>
      <c r="B11" s="119" t="s">
        <v>31</v>
      </c>
      <c r="C11" s="139">
        <v>9.2899999999999991</v>
      </c>
      <c r="H11" s="67"/>
      <c r="I11" s="101"/>
    </row>
    <row r="12" spans="1:12" ht="47.25" x14ac:dyDescent="0.25">
      <c r="A12" s="7" t="s">
        <v>63</v>
      </c>
      <c r="B12" s="119" t="s">
        <v>32</v>
      </c>
      <c r="C12" s="139">
        <v>9.52</v>
      </c>
      <c r="E12" s="16"/>
      <c r="H12" s="67"/>
      <c r="I12" s="100"/>
    </row>
    <row r="13" spans="1:12" x14ac:dyDescent="0.25">
      <c r="A13" s="7" t="s">
        <v>64</v>
      </c>
      <c r="B13" s="119" t="s">
        <v>33</v>
      </c>
      <c r="C13" s="139">
        <v>410.81</v>
      </c>
      <c r="H13" s="67"/>
      <c r="I13" s="100"/>
    </row>
    <row r="14" spans="1:12" x14ac:dyDescent="0.25">
      <c r="A14" s="7" t="s">
        <v>65</v>
      </c>
      <c r="B14" s="119" t="s">
        <v>34</v>
      </c>
      <c r="C14" s="139">
        <v>3295.58</v>
      </c>
      <c r="H14" s="67"/>
      <c r="I14" s="100"/>
    </row>
    <row r="15" spans="1:12" ht="31.5" x14ac:dyDescent="0.25">
      <c r="A15" s="7" t="s">
        <v>66</v>
      </c>
      <c r="B15" s="119" t="s">
        <v>35</v>
      </c>
      <c r="C15" s="139">
        <v>0.11</v>
      </c>
      <c r="F15" s="16"/>
      <c r="H15" s="67"/>
      <c r="I15" s="100"/>
    </row>
    <row r="16" spans="1:12" ht="31.5" x14ac:dyDescent="0.25">
      <c r="A16" s="7" t="s">
        <v>67</v>
      </c>
      <c r="B16" s="119" t="s">
        <v>36</v>
      </c>
      <c r="C16" s="139">
        <v>49.64</v>
      </c>
      <c r="E16" s="16"/>
      <c r="H16" s="67"/>
      <c r="I16" s="100"/>
    </row>
    <row r="17" spans="1:9" ht="33.75" customHeight="1" x14ac:dyDescent="0.25">
      <c r="A17" s="7" t="s">
        <v>68</v>
      </c>
      <c r="B17" s="119" t="s">
        <v>37</v>
      </c>
      <c r="C17" s="139">
        <v>1.1100000000000001</v>
      </c>
      <c r="H17" s="67"/>
      <c r="I17" s="100"/>
    </row>
    <row r="18" spans="1:9" ht="31.5" x14ac:dyDescent="0.25">
      <c r="A18" s="7" t="s">
        <v>69</v>
      </c>
      <c r="B18" s="119" t="s">
        <v>38</v>
      </c>
      <c r="C18" s="139">
        <v>0.57999999999999996</v>
      </c>
      <c r="H18" s="67"/>
      <c r="I18" s="100"/>
    </row>
    <row r="19" spans="1:9" x14ac:dyDescent="0.25">
      <c r="A19" s="7" t="s">
        <v>70</v>
      </c>
      <c r="B19" s="119" t="s">
        <v>39</v>
      </c>
      <c r="C19" s="139">
        <v>1.33</v>
      </c>
      <c r="H19" s="67"/>
      <c r="I19" s="100"/>
    </row>
    <row r="20" spans="1:9" ht="31.5" x14ac:dyDescent="0.25">
      <c r="A20" s="7" t="s">
        <v>71</v>
      </c>
      <c r="B20" s="119" t="s">
        <v>40</v>
      </c>
      <c r="C20" s="139">
        <v>2.2400000000000002</v>
      </c>
      <c r="H20" s="67"/>
      <c r="I20" s="100"/>
    </row>
    <row r="21" spans="1:9" x14ac:dyDescent="0.25">
      <c r="A21" s="7" t="s">
        <v>72</v>
      </c>
      <c r="B21" s="119" t="s">
        <v>41</v>
      </c>
      <c r="C21" s="139">
        <v>0.67</v>
      </c>
      <c r="H21" s="67"/>
      <c r="I21" s="101"/>
    </row>
    <row r="22" spans="1:9" ht="31.5" x14ac:dyDescent="0.25">
      <c r="A22" s="7" t="s">
        <v>73</v>
      </c>
      <c r="B22" s="119" t="s">
        <v>42</v>
      </c>
      <c r="C22" s="139">
        <v>4.6100000000000003</v>
      </c>
      <c r="H22" s="67"/>
      <c r="I22" s="100"/>
    </row>
    <row r="23" spans="1:9" ht="31.5" x14ac:dyDescent="0.25">
      <c r="A23" s="7" t="s">
        <v>74</v>
      </c>
      <c r="B23" s="118" t="s">
        <v>43</v>
      </c>
      <c r="C23" s="139">
        <v>1601.75</v>
      </c>
      <c r="H23" s="67"/>
      <c r="I23" s="100"/>
    </row>
    <row r="24" spans="1:9" ht="31.5" x14ac:dyDescent="0.25">
      <c r="A24" s="7" t="s">
        <v>75</v>
      </c>
      <c r="B24" s="118" t="s">
        <v>44</v>
      </c>
      <c r="C24" s="139">
        <v>2532.5100000000002</v>
      </c>
      <c r="H24" s="67"/>
      <c r="I24" s="100"/>
    </row>
    <row r="25" spans="1:9" x14ac:dyDescent="0.25">
      <c r="A25" s="7" t="s">
        <v>76</v>
      </c>
      <c r="B25" s="118" t="s">
        <v>45</v>
      </c>
      <c r="C25" s="139">
        <v>223.55</v>
      </c>
      <c r="H25" s="67"/>
      <c r="I25" s="100"/>
    </row>
    <row r="26" spans="1:9" ht="31.5" x14ac:dyDescent="0.25">
      <c r="A26" s="7" t="s">
        <v>77</v>
      </c>
      <c r="B26" s="118" t="s">
        <v>46</v>
      </c>
      <c r="C26" s="139">
        <v>7.93</v>
      </c>
      <c r="D26" s="16"/>
      <c r="H26" s="67"/>
      <c r="I26" s="100"/>
    </row>
    <row r="27" spans="1:9" ht="31.5" x14ac:dyDescent="0.25">
      <c r="A27" s="7" t="s">
        <v>78</v>
      </c>
      <c r="B27" s="118" t="s">
        <v>47</v>
      </c>
      <c r="C27" s="139">
        <v>3.54</v>
      </c>
      <c r="H27" s="67"/>
      <c r="I27" s="100"/>
    </row>
    <row r="28" spans="1:9" x14ac:dyDescent="0.25">
      <c r="A28" s="7" t="s">
        <v>79</v>
      </c>
      <c r="B28" s="118" t="s">
        <v>48</v>
      </c>
      <c r="C28" s="139">
        <v>7.0000000000000007E-2</v>
      </c>
      <c r="H28" s="67"/>
      <c r="I28" s="100"/>
    </row>
    <row r="29" spans="1:9" x14ac:dyDescent="0.25">
      <c r="A29" s="7" t="s">
        <v>80</v>
      </c>
      <c r="B29" s="118" t="s">
        <v>49</v>
      </c>
      <c r="C29" s="139">
        <v>0.65</v>
      </c>
      <c r="H29" s="67"/>
      <c r="I29" s="100"/>
    </row>
    <row r="30" spans="1:9" x14ac:dyDescent="0.25">
      <c r="A30" s="7" t="s">
        <v>81</v>
      </c>
      <c r="B30" s="118" t="s">
        <v>50</v>
      </c>
      <c r="C30" s="139">
        <v>0.05</v>
      </c>
      <c r="H30" s="67"/>
      <c r="I30" s="100"/>
    </row>
    <row r="31" spans="1:9" x14ac:dyDescent="0.25">
      <c r="A31" s="7" t="s">
        <v>82</v>
      </c>
      <c r="B31" s="118" t="s">
        <v>51</v>
      </c>
      <c r="C31" s="139">
        <v>0.5</v>
      </c>
      <c r="H31" s="67"/>
      <c r="I31" s="100"/>
    </row>
    <row r="32" spans="1:9" ht="17.25" customHeight="1" x14ac:dyDescent="0.25">
      <c r="A32" s="7" t="s">
        <v>83</v>
      </c>
      <c r="B32" s="118" t="s">
        <v>52</v>
      </c>
      <c r="C32" s="139">
        <v>2.06</v>
      </c>
      <c r="H32" s="67"/>
      <c r="I32" s="100"/>
    </row>
    <row r="33" spans="1:9" ht="31.5" x14ac:dyDescent="0.25">
      <c r="A33" s="7" t="s">
        <v>84</v>
      </c>
      <c r="B33" s="118" t="s">
        <v>115</v>
      </c>
      <c r="C33" s="139">
        <v>0.09</v>
      </c>
      <c r="D33" s="16"/>
      <c r="H33" s="67"/>
      <c r="I33" s="100"/>
    </row>
    <row r="34" spans="1:9" x14ac:dyDescent="0.25">
      <c r="A34" s="7" t="s">
        <v>85</v>
      </c>
      <c r="B34" s="118" t="s">
        <v>53</v>
      </c>
      <c r="C34" s="139">
        <v>0.26</v>
      </c>
      <c r="H34" s="67"/>
      <c r="I34" s="100"/>
    </row>
    <row r="35" spans="1:9" x14ac:dyDescent="0.25">
      <c r="A35" s="7" t="s">
        <v>86</v>
      </c>
      <c r="B35" s="118" t="s">
        <v>54</v>
      </c>
      <c r="C35" s="139">
        <v>0.41</v>
      </c>
      <c r="H35" s="67"/>
      <c r="I35" s="100"/>
    </row>
    <row r="36" spans="1:9" x14ac:dyDescent="0.25">
      <c r="A36" s="7" t="s">
        <v>87</v>
      </c>
      <c r="B36" s="118" t="s">
        <v>55</v>
      </c>
      <c r="C36" s="139">
        <v>1.18</v>
      </c>
    </row>
    <row r="37" spans="1:9" x14ac:dyDescent="0.25">
      <c r="A37" s="7" t="s">
        <v>88</v>
      </c>
      <c r="B37" s="118" t="s">
        <v>56</v>
      </c>
      <c r="C37" s="139">
        <v>0.04</v>
      </c>
    </row>
    <row r="38" spans="1:9" x14ac:dyDescent="0.25">
      <c r="A38" s="7" t="s">
        <v>89</v>
      </c>
      <c r="B38" s="118" t="s">
        <v>57</v>
      </c>
      <c r="C38" s="139">
        <v>7.0000000000000007E-2</v>
      </c>
    </row>
    <row r="39" spans="1:9" x14ac:dyDescent="0.25">
      <c r="C39" s="62"/>
      <c r="D39" s="63"/>
    </row>
  </sheetData>
  <mergeCells count="2">
    <mergeCell ref="A1:C1"/>
    <mergeCell ref="A3:C3"/>
  </mergeCells>
  <pageMargins left="1.1811023622047245" right="0.23622047244094491" top="0.74803149606299213" bottom="0.31496062992125984" header="0.55118110236220474" footer="0.15748031496062992"/>
  <pageSetup paperSize="9" scale="82" orientation="portrait" verticalDpi="180" r:id="rId1"/>
  <headerFooter differentFirst="1">
    <oddHeader xml:space="preserve">&amp;R&amp;"Times New Roman,обычный"Продолжение       </oddHeader>
    <oddFooter>&amp;C&amp;"Times New Roman,обычный"&amp;P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37"/>
  <sheetViews>
    <sheetView topLeftCell="A100" zoomScale="60" zoomScaleNormal="60" workbookViewId="0">
      <selection activeCell="A114" sqref="A114:XFD114"/>
    </sheetView>
  </sheetViews>
  <sheetFormatPr defaultRowHeight="15" x14ac:dyDescent="0.25"/>
  <cols>
    <col min="1" max="1" width="69.7109375" style="29" customWidth="1"/>
    <col min="2" max="2" width="11.5703125" style="23" customWidth="1"/>
    <col min="3" max="3" width="11.28515625" style="23" customWidth="1"/>
    <col min="4" max="4" width="11.42578125" style="23" customWidth="1"/>
    <col min="5" max="5" width="11.42578125" style="65" customWidth="1"/>
    <col min="6" max="9" width="10.5703125" style="23" customWidth="1"/>
    <col min="10" max="10" width="13.5703125" style="23" customWidth="1"/>
    <col min="11" max="15" width="9.140625" style="23"/>
    <col min="16" max="16" width="10.5703125" style="23" bestFit="1" customWidth="1"/>
    <col min="17" max="16384" width="9.140625" style="23"/>
  </cols>
  <sheetData>
    <row r="1" spans="1:20" ht="15.75" x14ac:dyDescent="0.25">
      <c r="A1" s="225" t="s">
        <v>476</v>
      </c>
      <c r="B1" s="225"/>
      <c r="C1" s="225"/>
      <c r="D1" s="225"/>
      <c r="E1" s="225"/>
      <c r="F1" s="225"/>
      <c r="G1" s="225"/>
      <c r="H1" s="225"/>
      <c r="I1" s="225"/>
      <c r="J1" s="225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ht="15.75" x14ac:dyDescent="0.25">
      <c r="A2" s="225" t="s">
        <v>483</v>
      </c>
      <c r="B2" s="225"/>
      <c r="C2" s="225"/>
      <c r="D2" s="225"/>
      <c r="E2" s="225"/>
      <c r="F2" s="225"/>
      <c r="G2" s="225"/>
      <c r="H2" s="225"/>
      <c r="I2" s="225"/>
      <c r="J2" s="225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18" customHeight="1" x14ac:dyDescent="0.25">
      <c r="A3" s="64"/>
      <c r="B3" s="66"/>
      <c r="C3" s="66"/>
      <c r="D3" s="66"/>
      <c r="E3" s="66"/>
      <c r="F3" s="66"/>
      <c r="G3" s="66"/>
      <c r="H3" s="66"/>
      <c r="I3" s="66"/>
      <c r="J3" s="66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0" ht="15.75" customHeight="1" x14ac:dyDescent="0.25">
      <c r="A4" s="226" t="s">
        <v>9</v>
      </c>
      <c r="B4" s="227" t="s">
        <v>0</v>
      </c>
      <c r="C4" s="227" t="s">
        <v>7</v>
      </c>
      <c r="D4" s="227" t="s">
        <v>8</v>
      </c>
      <c r="E4" s="227" t="s">
        <v>1</v>
      </c>
      <c r="F4" s="227"/>
      <c r="G4" s="227"/>
      <c r="H4" s="227"/>
      <c r="I4" s="227"/>
      <c r="J4" s="227" t="s">
        <v>2</v>
      </c>
      <c r="K4" s="64"/>
      <c r="L4" s="64"/>
      <c r="M4" s="64"/>
      <c r="N4" s="64"/>
      <c r="O4" s="64"/>
      <c r="P4" s="64"/>
      <c r="Q4" s="64"/>
      <c r="R4" s="64"/>
      <c r="S4" s="64"/>
      <c r="T4" s="64"/>
    </row>
    <row r="5" spans="1:20" ht="15.75" customHeight="1" x14ac:dyDescent="0.25">
      <c r="A5" s="226"/>
      <c r="B5" s="227"/>
      <c r="C5" s="227"/>
      <c r="D5" s="227"/>
      <c r="E5" s="227" t="s">
        <v>12</v>
      </c>
      <c r="F5" s="227" t="s">
        <v>100</v>
      </c>
      <c r="G5" s="227"/>
      <c r="H5" s="227"/>
      <c r="I5" s="227"/>
      <c r="J5" s="227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0" ht="108" customHeight="1" x14ac:dyDescent="0.25">
      <c r="A6" s="226"/>
      <c r="B6" s="227"/>
      <c r="C6" s="227"/>
      <c r="D6" s="227"/>
      <c r="E6" s="227"/>
      <c r="F6" s="113" t="s">
        <v>3</v>
      </c>
      <c r="G6" s="113" t="s">
        <v>97</v>
      </c>
      <c r="H6" s="113" t="s">
        <v>10</v>
      </c>
      <c r="I6" s="113" t="s">
        <v>11</v>
      </c>
      <c r="J6" s="227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spans="1:20" s="65" customFormat="1" ht="15.75" x14ac:dyDescent="0.25">
      <c r="A7" s="120" t="s">
        <v>4</v>
      </c>
      <c r="B7" s="175">
        <v>1284385.22</v>
      </c>
      <c r="C7" s="175">
        <v>62249.99</v>
      </c>
      <c r="D7" s="175">
        <v>18059.84</v>
      </c>
      <c r="E7" s="175">
        <v>44798.13</v>
      </c>
      <c r="F7" s="175">
        <v>43111.64</v>
      </c>
      <c r="G7" s="175">
        <v>750.44</v>
      </c>
      <c r="H7" s="175">
        <v>808.83</v>
      </c>
      <c r="I7" s="175">
        <v>127.22</v>
      </c>
      <c r="J7" s="175">
        <v>1327697.69</v>
      </c>
      <c r="K7" s="70"/>
    </row>
    <row r="8" spans="1:20" s="65" customFormat="1" ht="18" customHeight="1" x14ac:dyDescent="0.25">
      <c r="A8" s="121" t="s">
        <v>339</v>
      </c>
      <c r="B8" s="169">
        <v>1862.44</v>
      </c>
      <c r="C8" s="169">
        <v>4737.38</v>
      </c>
      <c r="D8" s="169">
        <v>4521.9799999999996</v>
      </c>
      <c r="E8" s="169">
        <v>312.02</v>
      </c>
      <c r="F8" s="169">
        <v>9.64</v>
      </c>
      <c r="G8" s="169">
        <v>107.55</v>
      </c>
      <c r="H8" s="169">
        <v>190.47</v>
      </c>
      <c r="I8" s="169">
        <v>4.37</v>
      </c>
      <c r="J8" s="169">
        <v>1965.91</v>
      </c>
      <c r="K8" s="70"/>
    </row>
    <row r="9" spans="1:20" s="65" customFormat="1" ht="32.25" customHeight="1" x14ac:dyDescent="0.25">
      <c r="A9" s="122" t="s">
        <v>396</v>
      </c>
      <c r="B9" s="169">
        <v>1339.56</v>
      </c>
      <c r="C9" s="169">
        <v>1110.75</v>
      </c>
      <c r="D9" s="169">
        <v>1011.9</v>
      </c>
      <c r="E9" s="169">
        <v>104.67</v>
      </c>
      <c r="F9" s="169">
        <f t="shared" ref="F9:I9" si="0">SUM(F10:F12)</f>
        <v>0.17</v>
      </c>
      <c r="G9" s="169">
        <f t="shared" si="0"/>
        <v>18.939999999999998</v>
      </c>
      <c r="H9" s="169">
        <f t="shared" si="0"/>
        <v>84.98</v>
      </c>
      <c r="I9" s="169">
        <f t="shared" si="0"/>
        <v>0.59000000000000008</v>
      </c>
      <c r="J9" s="169">
        <v>1418.88</v>
      </c>
      <c r="K9" s="70"/>
    </row>
    <row r="10" spans="1:20" ht="32.25" customHeight="1" x14ac:dyDescent="0.25">
      <c r="A10" s="123" t="s">
        <v>358</v>
      </c>
      <c r="B10" s="169">
        <v>5.87</v>
      </c>
      <c r="C10" s="169">
        <v>235.58</v>
      </c>
      <c r="D10" s="169">
        <v>205.6</v>
      </c>
      <c r="E10" s="169">
        <v>31.35</v>
      </c>
      <c r="F10" s="169">
        <v>0.17</v>
      </c>
      <c r="G10" s="169">
        <v>11.67</v>
      </c>
      <c r="H10" s="169">
        <v>19</v>
      </c>
      <c r="I10" s="169">
        <v>0.52</v>
      </c>
      <c r="J10" s="169">
        <v>23.66</v>
      </c>
      <c r="K10" s="64"/>
      <c r="L10" s="71"/>
      <c r="M10" s="71"/>
      <c r="N10" s="71"/>
      <c r="O10" s="71"/>
      <c r="P10" s="71"/>
      <c r="Q10" s="71"/>
      <c r="R10" s="71"/>
      <c r="S10" s="71"/>
      <c r="T10" s="71"/>
    </row>
    <row r="11" spans="1:20" ht="31.5" customHeight="1" x14ac:dyDescent="0.25">
      <c r="A11" s="123" t="s">
        <v>401</v>
      </c>
      <c r="B11" s="169">
        <v>1331.85</v>
      </c>
      <c r="C11" s="169">
        <v>817.77</v>
      </c>
      <c r="D11" s="169">
        <v>750.99</v>
      </c>
      <c r="E11" s="169">
        <v>70.69</v>
      </c>
      <c r="F11" s="169">
        <v>0</v>
      </c>
      <c r="G11" s="169">
        <v>4.9800000000000004</v>
      </c>
      <c r="H11" s="169">
        <v>65.7</v>
      </c>
      <c r="I11" s="169">
        <v>0.02</v>
      </c>
      <c r="J11" s="169">
        <v>1393.63</v>
      </c>
      <c r="K11" s="70"/>
      <c r="L11" s="64"/>
      <c r="M11" s="64"/>
      <c r="N11" s="64"/>
      <c r="O11" s="64"/>
      <c r="P11" s="64"/>
      <c r="Q11" s="64"/>
      <c r="R11" s="64"/>
      <c r="S11" s="64"/>
      <c r="T11" s="64"/>
    </row>
    <row r="12" spans="1:20" ht="31.5" customHeight="1" x14ac:dyDescent="0.25">
      <c r="A12" s="123" t="s">
        <v>402</v>
      </c>
      <c r="B12" s="169">
        <v>1.84</v>
      </c>
      <c r="C12" s="169">
        <v>57.4</v>
      </c>
      <c r="D12" s="169">
        <v>55.31</v>
      </c>
      <c r="E12" s="169">
        <v>2.62</v>
      </c>
      <c r="F12" s="169">
        <v>0</v>
      </c>
      <c r="G12" s="169">
        <v>2.29</v>
      </c>
      <c r="H12" s="169">
        <v>0.28000000000000003</v>
      </c>
      <c r="I12" s="169">
        <v>0.05</v>
      </c>
      <c r="J12" s="169">
        <v>1.59</v>
      </c>
      <c r="K12" s="64"/>
      <c r="L12" s="71"/>
      <c r="M12" s="71"/>
      <c r="N12" s="71"/>
      <c r="O12" s="71"/>
      <c r="P12" s="71"/>
      <c r="Q12" s="71"/>
      <c r="R12" s="71"/>
      <c r="S12" s="71"/>
      <c r="T12" s="71"/>
    </row>
    <row r="13" spans="1:20" s="65" customFormat="1" ht="32.25" customHeight="1" x14ac:dyDescent="0.25">
      <c r="A13" s="122" t="s">
        <v>397</v>
      </c>
      <c r="B13" s="169">
        <v>1.56</v>
      </c>
      <c r="C13" s="169">
        <v>25.19</v>
      </c>
      <c r="D13" s="169">
        <v>23.33</v>
      </c>
      <c r="E13" s="169">
        <v>2.42</v>
      </c>
      <c r="F13" s="169">
        <v>0</v>
      </c>
      <c r="G13" s="169">
        <v>2.2200000000000002</v>
      </c>
      <c r="H13" s="169">
        <v>0.2</v>
      </c>
      <c r="I13" s="169">
        <v>0</v>
      </c>
      <c r="J13" s="169">
        <v>1.2</v>
      </c>
      <c r="L13" s="71"/>
      <c r="M13" s="71"/>
      <c r="N13" s="71"/>
      <c r="O13" s="71"/>
      <c r="P13" s="71"/>
      <c r="Q13" s="71"/>
      <c r="R13" s="71"/>
      <c r="S13" s="71"/>
      <c r="T13" s="71"/>
    </row>
    <row r="14" spans="1:20" ht="32.25" customHeight="1" x14ac:dyDescent="0.25">
      <c r="A14" s="123" t="s">
        <v>359</v>
      </c>
      <c r="B14" s="169">
        <v>0.53</v>
      </c>
      <c r="C14" s="169">
        <v>0.45</v>
      </c>
      <c r="D14" s="169">
        <v>0.92</v>
      </c>
      <c r="E14" s="169">
        <v>0.06</v>
      </c>
      <c r="F14" s="169">
        <v>0</v>
      </c>
      <c r="G14" s="169">
        <v>0.06</v>
      </c>
      <c r="H14" s="169">
        <v>0</v>
      </c>
      <c r="I14" s="169">
        <v>0</v>
      </c>
      <c r="J14" s="169">
        <v>0</v>
      </c>
      <c r="K14" s="70"/>
      <c r="L14" s="64"/>
      <c r="M14" s="64"/>
      <c r="N14" s="64"/>
      <c r="O14" s="64"/>
      <c r="P14" s="64"/>
      <c r="Q14" s="64"/>
      <c r="R14" s="64"/>
      <c r="S14" s="64"/>
      <c r="T14" s="64"/>
    </row>
    <row r="15" spans="1:20" ht="32.25" customHeight="1" x14ac:dyDescent="0.25">
      <c r="A15" s="123" t="s">
        <v>403</v>
      </c>
      <c r="B15" s="169">
        <v>0</v>
      </c>
      <c r="C15" s="169">
        <v>1.35</v>
      </c>
      <c r="D15" s="169">
        <v>1.35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  <c r="K15" s="64"/>
      <c r="L15" s="71"/>
      <c r="M15" s="71"/>
      <c r="N15" s="71"/>
      <c r="O15" s="71"/>
      <c r="P15" s="71"/>
      <c r="Q15" s="71"/>
      <c r="R15" s="71"/>
      <c r="S15" s="71"/>
      <c r="T15" s="71"/>
    </row>
    <row r="16" spans="1:20" ht="48" customHeight="1" x14ac:dyDescent="0.25">
      <c r="A16" s="123" t="s">
        <v>404</v>
      </c>
      <c r="B16" s="169">
        <v>1</v>
      </c>
      <c r="C16" s="169">
        <v>7.73</v>
      </c>
      <c r="D16" s="169">
        <v>6.01</v>
      </c>
      <c r="E16" s="169">
        <v>1.73</v>
      </c>
      <c r="F16" s="169">
        <v>0</v>
      </c>
      <c r="G16" s="169">
        <v>1.56</v>
      </c>
      <c r="H16" s="169">
        <v>0.17</v>
      </c>
      <c r="I16" s="169">
        <v>0</v>
      </c>
      <c r="J16" s="169">
        <v>1.1599999999999999</v>
      </c>
      <c r="K16" s="70"/>
      <c r="L16" s="64"/>
      <c r="M16" s="64"/>
      <c r="N16" s="64"/>
      <c r="O16" s="64"/>
      <c r="P16" s="64"/>
      <c r="Q16" s="64"/>
      <c r="R16" s="64"/>
      <c r="S16" s="64"/>
      <c r="T16" s="64"/>
    </row>
    <row r="17" spans="1:20" ht="48" customHeight="1" x14ac:dyDescent="0.25">
      <c r="A17" s="123" t="s">
        <v>405</v>
      </c>
      <c r="B17" s="169">
        <v>0.03</v>
      </c>
      <c r="C17" s="169">
        <v>1.1399999999999999</v>
      </c>
      <c r="D17" s="169">
        <v>1.1299999999999999</v>
      </c>
      <c r="E17" s="169">
        <v>0.03</v>
      </c>
      <c r="F17" s="169">
        <v>0</v>
      </c>
      <c r="G17" s="169">
        <v>0</v>
      </c>
      <c r="H17" s="169">
        <v>0.03</v>
      </c>
      <c r="I17" s="169">
        <v>0</v>
      </c>
      <c r="J17" s="169">
        <v>0.03</v>
      </c>
      <c r="K17" s="64"/>
      <c r="L17" s="71"/>
      <c r="M17" s="71"/>
      <c r="N17" s="71"/>
      <c r="O17" s="71"/>
      <c r="P17" s="71"/>
      <c r="Q17" s="71"/>
      <c r="R17" s="71"/>
      <c r="S17" s="71"/>
      <c r="T17" s="71"/>
    </row>
    <row r="18" spans="1:20" ht="31.5" customHeight="1" x14ac:dyDescent="0.25">
      <c r="A18" s="123" t="s">
        <v>406</v>
      </c>
      <c r="B18" s="169">
        <v>0</v>
      </c>
      <c r="C18" s="169">
        <v>13.9</v>
      </c>
      <c r="D18" s="169">
        <v>13.89</v>
      </c>
      <c r="E18" s="169">
        <v>0.01</v>
      </c>
      <c r="F18" s="169">
        <v>0</v>
      </c>
      <c r="G18" s="169">
        <v>0.01</v>
      </c>
      <c r="H18" s="169">
        <v>0</v>
      </c>
      <c r="I18" s="169">
        <v>0</v>
      </c>
      <c r="J18" s="169">
        <v>0</v>
      </c>
      <c r="K18" s="70"/>
      <c r="L18" s="64"/>
      <c r="M18" s="64"/>
      <c r="N18" s="64"/>
      <c r="O18" s="64"/>
      <c r="P18" s="64"/>
      <c r="Q18" s="64"/>
      <c r="R18" s="64"/>
      <c r="S18" s="64"/>
      <c r="T18" s="64"/>
    </row>
    <row r="19" spans="1:20" ht="31.5" customHeight="1" x14ac:dyDescent="0.25">
      <c r="A19" s="123" t="s">
        <v>407</v>
      </c>
      <c r="B19" s="169">
        <v>0</v>
      </c>
      <c r="C19" s="169">
        <v>0.62</v>
      </c>
      <c r="D19" s="169">
        <v>0.03</v>
      </c>
      <c r="E19" s="169">
        <v>0.59</v>
      </c>
      <c r="F19" s="169">
        <v>0</v>
      </c>
      <c r="G19" s="169">
        <v>0.59</v>
      </c>
      <c r="H19" s="169">
        <v>0</v>
      </c>
      <c r="I19" s="169">
        <v>0</v>
      </c>
      <c r="J19" s="169">
        <v>0</v>
      </c>
      <c r="K19" s="64"/>
      <c r="L19" s="71"/>
      <c r="M19" s="71"/>
      <c r="N19" s="71"/>
      <c r="O19" s="71"/>
      <c r="P19" s="71"/>
      <c r="Q19" s="71"/>
      <c r="R19" s="71"/>
      <c r="S19" s="71"/>
      <c r="T19" s="71"/>
    </row>
    <row r="20" spans="1:20" s="65" customFormat="1" ht="31.5" customHeight="1" x14ac:dyDescent="0.25">
      <c r="A20" s="122" t="s">
        <v>398</v>
      </c>
      <c r="B20" s="169">
        <v>0.35</v>
      </c>
      <c r="C20" s="169">
        <v>170.02</v>
      </c>
      <c r="D20" s="169">
        <v>167.56</v>
      </c>
      <c r="E20" s="169">
        <v>2.59</v>
      </c>
      <c r="F20" s="169">
        <v>0</v>
      </c>
      <c r="G20" s="169">
        <v>2.5499999999999998</v>
      </c>
      <c r="H20" s="169">
        <v>0.04</v>
      </c>
      <c r="I20" s="169">
        <v>0</v>
      </c>
      <c r="J20" s="169">
        <v>0.26</v>
      </c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31.5" customHeight="1" x14ac:dyDescent="0.25">
      <c r="A21" s="123" t="s">
        <v>408</v>
      </c>
      <c r="B21" s="169">
        <v>0.32</v>
      </c>
      <c r="C21" s="169">
        <v>161.4</v>
      </c>
      <c r="D21" s="169">
        <v>158.96</v>
      </c>
      <c r="E21" s="169">
        <v>2.54</v>
      </c>
      <c r="F21" s="169">
        <v>0</v>
      </c>
      <c r="G21" s="169">
        <v>2.5099999999999998</v>
      </c>
      <c r="H21" s="169">
        <v>0.03</v>
      </c>
      <c r="I21" s="169">
        <v>0</v>
      </c>
      <c r="J21" s="169">
        <v>0.25</v>
      </c>
      <c r="K21" s="70"/>
      <c r="L21" s="64"/>
      <c r="M21" s="64"/>
      <c r="N21" s="64"/>
      <c r="O21" s="64"/>
      <c r="P21" s="64"/>
      <c r="Q21" s="64"/>
      <c r="R21" s="64"/>
      <c r="S21" s="64"/>
      <c r="T21" s="64"/>
    </row>
    <row r="22" spans="1:20" ht="48" customHeight="1" x14ac:dyDescent="0.25">
      <c r="A22" s="123" t="s">
        <v>409</v>
      </c>
      <c r="B22" s="169">
        <v>0.03</v>
      </c>
      <c r="C22" s="169">
        <v>8.6199999999999992</v>
      </c>
      <c r="D22" s="169">
        <v>8.6</v>
      </c>
      <c r="E22" s="169">
        <v>0.05</v>
      </c>
      <c r="F22" s="169">
        <v>0</v>
      </c>
      <c r="G22" s="169">
        <v>0.04</v>
      </c>
      <c r="H22" s="169">
        <v>0.01</v>
      </c>
      <c r="I22" s="169">
        <v>0</v>
      </c>
      <c r="J22" s="169">
        <v>0.01</v>
      </c>
      <c r="K22" s="64"/>
      <c r="L22" s="71"/>
      <c r="M22" s="71"/>
      <c r="N22" s="71"/>
      <c r="O22" s="71"/>
      <c r="P22" s="71"/>
      <c r="Q22" s="71"/>
      <c r="R22" s="71"/>
      <c r="S22" s="71"/>
      <c r="T22" s="71"/>
    </row>
    <row r="23" spans="1:20" s="65" customFormat="1" ht="48" customHeight="1" x14ac:dyDescent="0.25">
      <c r="A23" s="122" t="s">
        <v>399</v>
      </c>
      <c r="B23" s="169">
        <v>317.54000000000002</v>
      </c>
      <c r="C23" s="169">
        <v>16.55</v>
      </c>
      <c r="D23" s="169">
        <v>3.93</v>
      </c>
      <c r="E23" s="169">
        <v>12.67</v>
      </c>
      <c r="F23" s="169">
        <v>8</v>
      </c>
      <c r="G23" s="169">
        <v>4.6100000000000003</v>
      </c>
      <c r="H23" s="169">
        <v>0.06</v>
      </c>
      <c r="I23" s="169">
        <v>0</v>
      </c>
      <c r="J23" s="169">
        <v>325.55</v>
      </c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45" customHeight="1" x14ac:dyDescent="0.25">
      <c r="A24" s="123" t="s">
        <v>360</v>
      </c>
      <c r="B24" s="169">
        <v>11.01</v>
      </c>
      <c r="C24" s="169">
        <v>3.31</v>
      </c>
      <c r="D24" s="169">
        <v>0.7</v>
      </c>
      <c r="E24" s="169">
        <v>2.61</v>
      </c>
      <c r="F24" s="169">
        <v>0</v>
      </c>
      <c r="G24" s="169">
        <v>2.61</v>
      </c>
      <c r="H24" s="169">
        <v>0</v>
      </c>
      <c r="I24" s="169">
        <v>0</v>
      </c>
      <c r="J24" s="169">
        <v>11</v>
      </c>
      <c r="K24" s="70"/>
      <c r="L24" s="64"/>
      <c r="M24" s="64"/>
      <c r="N24" s="64"/>
      <c r="O24" s="64"/>
      <c r="P24" s="64"/>
      <c r="Q24" s="64"/>
      <c r="R24" s="64"/>
      <c r="S24" s="64"/>
      <c r="T24" s="64"/>
    </row>
    <row r="25" spans="1:20" ht="45" customHeight="1" x14ac:dyDescent="0.25">
      <c r="A25" s="123" t="s">
        <v>410</v>
      </c>
      <c r="B25" s="169">
        <v>302.58</v>
      </c>
      <c r="C25" s="169">
        <v>8.69</v>
      </c>
      <c r="D25" s="169">
        <v>0</v>
      </c>
      <c r="E25" s="169">
        <v>8.69</v>
      </c>
      <c r="F25" s="169">
        <v>8</v>
      </c>
      <c r="G25" s="169">
        <v>0.69</v>
      </c>
      <c r="H25" s="169">
        <v>0</v>
      </c>
      <c r="I25" s="169">
        <v>0</v>
      </c>
      <c r="J25" s="169">
        <v>310.58</v>
      </c>
      <c r="K25" s="64"/>
      <c r="L25" s="71"/>
      <c r="M25" s="71"/>
      <c r="N25" s="71"/>
      <c r="O25" s="71"/>
      <c r="P25" s="71"/>
      <c r="Q25" s="71"/>
      <c r="R25" s="71"/>
      <c r="S25" s="71"/>
      <c r="T25" s="71"/>
    </row>
    <row r="26" spans="1:20" ht="32.25" customHeight="1" x14ac:dyDescent="0.25">
      <c r="A26" s="123" t="s">
        <v>411</v>
      </c>
      <c r="B26" s="169">
        <v>3.95</v>
      </c>
      <c r="C26" s="169">
        <v>4.55</v>
      </c>
      <c r="D26" s="169">
        <v>3.23</v>
      </c>
      <c r="E26" s="169">
        <v>1.37</v>
      </c>
      <c r="F26" s="169">
        <v>0</v>
      </c>
      <c r="G26" s="169">
        <v>1.31</v>
      </c>
      <c r="H26" s="169">
        <v>0.06</v>
      </c>
      <c r="I26" s="169">
        <v>0</v>
      </c>
      <c r="J26" s="169">
        <v>3.96</v>
      </c>
      <c r="K26" s="70"/>
      <c r="L26" s="64"/>
      <c r="M26" s="64"/>
      <c r="N26" s="64"/>
      <c r="O26" s="64"/>
      <c r="P26" s="64"/>
      <c r="Q26" s="64"/>
      <c r="R26" s="64"/>
      <c r="S26" s="64"/>
      <c r="T26" s="64"/>
    </row>
    <row r="27" spans="1:20" s="65" customFormat="1" ht="32.25" customHeight="1" x14ac:dyDescent="0.25">
      <c r="A27" s="122" t="s">
        <v>464</v>
      </c>
      <c r="B27" s="169">
        <v>10.84</v>
      </c>
      <c r="C27" s="169">
        <v>70.72</v>
      </c>
      <c r="D27" s="169">
        <v>62.95</v>
      </c>
      <c r="E27" s="169">
        <v>10.199999999999999</v>
      </c>
      <c r="F27" s="169">
        <v>1.46</v>
      </c>
      <c r="G27" s="169">
        <v>1.77</v>
      </c>
      <c r="H27" s="169">
        <v>5.04</v>
      </c>
      <c r="I27" s="169">
        <v>1.93</v>
      </c>
      <c r="J27" s="169">
        <v>14.91</v>
      </c>
      <c r="K27" s="70"/>
    </row>
    <row r="28" spans="1:20" ht="48.75" customHeight="1" x14ac:dyDescent="0.25">
      <c r="A28" s="123" t="s">
        <v>361</v>
      </c>
      <c r="B28" s="169">
        <v>10.84</v>
      </c>
      <c r="C28" s="169">
        <v>70.72</v>
      </c>
      <c r="D28" s="169">
        <v>62.95</v>
      </c>
      <c r="E28" s="169">
        <v>10.199999999999999</v>
      </c>
      <c r="F28" s="169">
        <v>1.46</v>
      </c>
      <c r="G28" s="169">
        <v>1.77</v>
      </c>
      <c r="H28" s="169">
        <v>5.04</v>
      </c>
      <c r="I28" s="169">
        <v>1.93</v>
      </c>
      <c r="J28" s="169">
        <v>14.9</v>
      </c>
      <c r="K28" s="64"/>
      <c r="L28" s="71"/>
      <c r="M28" s="71"/>
      <c r="N28" s="71"/>
      <c r="O28" s="71"/>
      <c r="P28" s="71"/>
      <c r="Q28" s="71"/>
      <c r="R28" s="71"/>
      <c r="S28" s="71"/>
      <c r="T28" s="71"/>
    </row>
    <row r="29" spans="1:20" s="65" customFormat="1" ht="48.75" customHeight="1" x14ac:dyDescent="0.25">
      <c r="A29" s="122" t="s">
        <v>412</v>
      </c>
      <c r="B29" s="169">
        <v>161.81</v>
      </c>
      <c r="C29" s="169">
        <v>2805.68</v>
      </c>
      <c r="D29" s="169">
        <v>2783.12</v>
      </c>
      <c r="E29" s="169">
        <v>104.36</v>
      </c>
      <c r="F29" s="169">
        <v>0.01</v>
      </c>
      <c r="G29" s="169">
        <v>21.34</v>
      </c>
      <c r="H29" s="169">
        <v>81.25</v>
      </c>
      <c r="I29" s="169">
        <v>1.75</v>
      </c>
      <c r="J29" s="169">
        <v>161.28</v>
      </c>
      <c r="L29" s="71"/>
      <c r="M29" s="71"/>
      <c r="N29" s="71"/>
      <c r="O29" s="71"/>
      <c r="P29" s="71"/>
      <c r="Q29" s="71"/>
      <c r="R29" s="71"/>
      <c r="S29" s="71"/>
      <c r="T29" s="71"/>
    </row>
    <row r="30" spans="1:20" ht="42" customHeight="1" x14ac:dyDescent="0.25">
      <c r="A30" s="123" t="s">
        <v>362</v>
      </c>
      <c r="B30" s="169">
        <v>108.8</v>
      </c>
      <c r="C30" s="169">
        <v>2469.8000000000002</v>
      </c>
      <c r="D30" s="169">
        <v>2462.08</v>
      </c>
      <c r="E30" s="169">
        <v>67.62</v>
      </c>
      <c r="F30" s="169">
        <v>0</v>
      </c>
      <c r="G30" s="169">
        <v>5.31</v>
      </c>
      <c r="H30" s="169">
        <v>62.15</v>
      </c>
      <c r="I30" s="169">
        <v>0.16</v>
      </c>
      <c r="J30" s="169">
        <v>111.05</v>
      </c>
      <c r="K30" s="70"/>
      <c r="L30" s="64"/>
      <c r="M30" s="64"/>
      <c r="N30" s="64"/>
      <c r="O30" s="64"/>
      <c r="P30" s="64"/>
      <c r="Q30" s="64"/>
      <c r="R30" s="64"/>
      <c r="S30" s="64"/>
      <c r="T30" s="64"/>
    </row>
    <row r="31" spans="1:20" ht="32.25" customHeight="1" x14ac:dyDescent="0.25">
      <c r="A31" s="123" t="s">
        <v>413</v>
      </c>
      <c r="B31" s="169">
        <v>19.95</v>
      </c>
      <c r="C31" s="169">
        <v>175.62</v>
      </c>
      <c r="D31" s="169">
        <v>165.27</v>
      </c>
      <c r="E31" s="169">
        <v>16.57</v>
      </c>
      <c r="F31" s="169">
        <v>0.01</v>
      </c>
      <c r="G31" s="169">
        <v>10.41</v>
      </c>
      <c r="H31" s="169">
        <v>6.11</v>
      </c>
      <c r="I31" s="169">
        <v>0.03</v>
      </c>
      <c r="J31" s="169">
        <v>19.86</v>
      </c>
      <c r="K31" s="64"/>
      <c r="L31" s="71"/>
      <c r="M31" s="71"/>
      <c r="N31" s="71"/>
      <c r="O31" s="71"/>
      <c r="P31" s="71"/>
      <c r="Q31" s="71"/>
      <c r="R31" s="71"/>
      <c r="S31" s="71"/>
      <c r="T31" s="71"/>
    </row>
    <row r="32" spans="1:20" ht="48.75" customHeight="1" x14ac:dyDescent="0.25">
      <c r="A32" s="123" t="s">
        <v>363</v>
      </c>
      <c r="B32" s="169">
        <v>33.06</v>
      </c>
      <c r="C32" s="169">
        <v>160.26</v>
      </c>
      <c r="D32" s="169">
        <v>155.77000000000001</v>
      </c>
      <c r="E32" s="169">
        <v>20.170000000000002</v>
      </c>
      <c r="F32" s="169">
        <v>0</v>
      </c>
      <c r="G32" s="169">
        <v>5.62</v>
      </c>
      <c r="H32" s="169">
        <v>12.99</v>
      </c>
      <c r="I32" s="169">
        <v>1.56</v>
      </c>
      <c r="J32" s="169">
        <v>30.37</v>
      </c>
      <c r="K32" s="70"/>
      <c r="L32" s="64"/>
      <c r="M32" s="64"/>
      <c r="N32" s="64"/>
      <c r="O32" s="64"/>
      <c r="P32" s="64"/>
      <c r="Q32" s="64"/>
      <c r="R32" s="64"/>
      <c r="S32" s="64"/>
      <c r="T32" s="64"/>
    </row>
    <row r="33" spans="1:20" s="65" customFormat="1" ht="31.5" customHeight="1" x14ac:dyDescent="0.25">
      <c r="A33" s="122" t="s">
        <v>465</v>
      </c>
      <c r="B33" s="169">
        <v>30.78</v>
      </c>
      <c r="C33" s="169">
        <v>538.47</v>
      </c>
      <c r="D33" s="169">
        <v>469.19</v>
      </c>
      <c r="E33" s="169">
        <v>75.12</v>
      </c>
      <c r="F33" s="169">
        <v>0</v>
      </c>
      <c r="G33" s="169">
        <v>56.12</v>
      </c>
      <c r="H33" s="169">
        <v>18.899999999999999</v>
      </c>
      <c r="I33" s="169">
        <v>0.1</v>
      </c>
      <c r="J33" s="169">
        <v>43.82</v>
      </c>
      <c r="K33" s="70"/>
    </row>
    <row r="34" spans="1:20" ht="31.5" customHeight="1" x14ac:dyDescent="0.25">
      <c r="A34" s="123" t="s">
        <v>364</v>
      </c>
      <c r="B34" s="169">
        <v>0</v>
      </c>
      <c r="C34" s="169">
        <v>9.43</v>
      </c>
      <c r="D34" s="169">
        <v>0</v>
      </c>
      <c r="E34" s="169">
        <v>9.43</v>
      </c>
      <c r="F34" s="169">
        <v>0</v>
      </c>
      <c r="G34" s="169">
        <v>9.43</v>
      </c>
      <c r="H34" s="169">
        <v>0</v>
      </c>
      <c r="I34" s="169">
        <v>0</v>
      </c>
      <c r="J34" s="169">
        <v>0</v>
      </c>
      <c r="K34" s="64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31.5" customHeight="1" x14ac:dyDescent="0.25">
      <c r="A35" s="123" t="s">
        <v>414</v>
      </c>
      <c r="B35" s="169">
        <v>13.33</v>
      </c>
      <c r="C35" s="169">
        <v>53.66</v>
      </c>
      <c r="D35" s="169">
        <v>16.78</v>
      </c>
      <c r="E35" s="169">
        <v>36.869999999999997</v>
      </c>
      <c r="F35" s="169">
        <v>0</v>
      </c>
      <c r="G35" s="169">
        <v>33.869999999999997</v>
      </c>
      <c r="H35" s="169">
        <v>3</v>
      </c>
      <c r="I35" s="169">
        <v>0</v>
      </c>
      <c r="J35" s="169">
        <v>16.329999999999998</v>
      </c>
      <c r="K35" s="70"/>
      <c r="L35" s="64"/>
      <c r="M35" s="64"/>
      <c r="N35" s="64"/>
      <c r="O35" s="64"/>
      <c r="P35" s="64"/>
      <c r="Q35" s="64"/>
      <c r="R35" s="64"/>
      <c r="S35" s="64"/>
      <c r="T35" s="64"/>
    </row>
    <row r="36" spans="1:20" ht="16.5" customHeight="1" x14ac:dyDescent="0.25">
      <c r="A36" s="123" t="s">
        <v>415</v>
      </c>
      <c r="B36" s="169">
        <v>17.45</v>
      </c>
      <c r="C36" s="169">
        <v>475.38</v>
      </c>
      <c r="D36" s="169">
        <v>452.41</v>
      </c>
      <c r="E36" s="169">
        <v>28.82</v>
      </c>
      <c r="F36" s="169">
        <v>0</v>
      </c>
      <c r="G36" s="169">
        <v>12.82</v>
      </c>
      <c r="H36" s="169">
        <v>15.9</v>
      </c>
      <c r="I36" s="169">
        <v>0.1</v>
      </c>
      <c r="J36" s="169">
        <v>27.49</v>
      </c>
      <c r="K36" s="64"/>
      <c r="L36" s="71"/>
      <c r="M36" s="71"/>
      <c r="N36" s="71"/>
      <c r="O36" s="71"/>
      <c r="P36" s="71"/>
      <c r="Q36" s="71"/>
      <c r="R36" s="71"/>
      <c r="S36" s="71"/>
      <c r="T36" s="71"/>
    </row>
    <row r="37" spans="1:20" s="65" customFormat="1" ht="16.5" customHeight="1" x14ac:dyDescent="0.25">
      <c r="A37" s="121" t="s">
        <v>340</v>
      </c>
      <c r="B37" s="169">
        <v>41955.17</v>
      </c>
      <c r="C37" s="169">
        <v>11278.87</v>
      </c>
      <c r="D37" s="169">
        <v>10243.23</v>
      </c>
      <c r="E37" s="169">
        <v>1495.31</v>
      </c>
      <c r="F37" s="169">
        <v>937.27</v>
      </c>
      <c r="G37" s="169">
        <v>103.77</v>
      </c>
      <c r="H37" s="169">
        <v>451.68</v>
      </c>
      <c r="I37" s="169">
        <v>2.58</v>
      </c>
      <c r="J37" s="169">
        <v>42884.46</v>
      </c>
      <c r="K37" s="70"/>
    </row>
    <row r="38" spans="1:20" s="65" customFormat="1" ht="31.5" customHeight="1" x14ac:dyDescent="0.25">
      <c r="A38" s="124" t="s">
        <v>400</v>
      </c>
      <c r="B38" s="169">
        <v>41670.61</v>
      </c>
      <c r="C38" s="169">
        <v>10042.82</v>
      </c>
      <c r="D38" s="169">
        <v>9009.1299999999992</v>
      </c>
      <c r="E38" s="169">
        <v>1433.66</v>
      </c>
      <c r="F38" s="169">
        <v>937.27</v>
      </c>
      <c r="G38" s="169">
        <v>92.93</v>
      </c>
      <c r="H38" s="169">
        <v>401.1</v>
      </c>
      <c r="I38" s="169">
        <v>2.35</v>
      </c>
      <c r="J38" s="169">
        <v>42609.03</v>
      </c>
      <c r="K38" s="68"/>
      <c r="L38" s="68"/>
      <c r="M38" s="68"/>
      <c r="N38" s="68"/>
      <c r="O38" s="68"/>
      <c r="P38" s="68"/>
      <c r="Q38" s="68"/>
      <c r="R38" s="68"/>
      <c r="S38" s="68"/>
    </row>
    <row r="39" spans="1:20" ht="31.5" customHeight="1" x14ac:dyDescent="0.25">
      <c r="A39" s="69" t="s">
        <v>365</v>
      </c>
      <c r="B39" s="169">
        <v>79.92</v>
      </c>
      <c r="C39" s="169">
        <v>5.05</v>
      </c>
      <c r="D39" s="169">
        <v>13.04</v>
      </c>
      <c r="E39" s="169">
        <v>0.04</v>
      </c>
      <c r="F39" s="169">
        <v>0</v>
      </c>
      <c r="G39" s="169">
        <v>0.03</v>
      </c>
      <c r="H39" s="169">
        <v>0</v>
      </c>
      <c r="I39" s="169">
        <v>0</v>
      </c>
      <c r="J39" s="169">
        <v>71.900000000000006</v>
      </c>
      <c r="K39" s="64"/>
      <c r="L39" s="71"/>
      <c r="M39" s="71"/>
      <c r="N39" s="71"/>
      <c r="O39" s="71"/>
      <c r="P39" s="71"/>
      <c r="Q39" s="71"/>
      <c r="R39" s="71"/>
      <c r="S39" s="71"/>
      <c r="T39" s="71"/>
    </row>
    <row r="40" spans="1:20" ht="31.5" customHeight="1" x14ac:dyDescent="0.25">
      <c r="A40" s="69" t="s">
        <v>366</v>
      </c>
      <c r="B40" s="169">
        <v>5147.9799999999996</v>
      </c>
      <c r="C40" s="169">
        <v>1034.18</v>
      </c>
      <c r="D40" s="169">
        <v>947.18</v>
      </c>
      <c r="E40" s="169">
        <v>164.32</v>
      </c>
      <c r="F40" s="169">
        <v>0</v>
      </c>
      <c r="G40" s="169">
        <v>3.27</v>
      </c>
      <c r="H40" s="169">
        <v>158.86000000000001</v>
      </c>
      <c r="I40" s="169">
        <v>2.19</v>
      </c>
      <c r="J40" s="169">
        <v>5229.51</v>
      </c>
      <c r="K40" s="72"/>
      <c r="L40" s="64"/>
      <c r="M40" s="64"/>
      <c r="N40" s="64"/>
      <c r="O40" s="64"/>
      <c r="P40" s="64"/>
      <c r="Q40" s="64"/>
      <c r="R40" s="64"/>
      <c r="S40" s="64"/>
      <c r="T40" s="64"/>
    </row>
    <row r="41" spans="1:20" ht="31.5" customHeight="1" x14ac:dyDescent="0.25">
      <c r="A41" s="69" t="s">
        <v>367</v>
      </c>
      <c r="B41" s="169">
        <v>334.79</v>
      </c>
      <c r="C41" s="169">
        <v>115.83</v>
      </c>
      <c r="D41" s="169">
        <v>79.459999999999994</v>
      </c>
      <c r="E41" s="169">
        <v>66.150000000000006</v>
      </c>
      <c r="F41" s="169">
        <v>3.79</v>
      </c>
      <c r="G41" s="169">
        <v>49.7</v>
      </c>
      <c r="H41" s="169">
        <v>12.64</v>
      </c>
      <c r="I41" s="169">
        <v>0.01</v>
      </c>
      <c r="J41" s="169">
        <v>321.44</v>
      </c>
      <c r="K41" s="64"/>
      <c r="L41" s="73"/>
      <c r="M41" s="74"/>
      <c r="N41" s="73"/>
      <c r="O41" s="73"/>
      <c r="P41" s="73"/>
      <c r="Q41" s="73"/>
      <c r="R41" s="73"/>
      <c r="S41" s="73"/>
      <c r="T41" s="73"/>
    </row>
    <row r="42" spans="1:20" ht="31.5" customHeight="1" x14ac:dyDescent="0.25">
      <c r="A42" s="69" t="s">
        <v>368</v>
      </c>
      <c r="B42" s="169">
        <v>34220.160000000003</v>
      </c>
      <c r="C42" s="169">
        <v>8787.8700000000008</v>
      </c>
      <c r="D42" s="169">
        <v>7895.99</v>
      </c>
      <c r="E42" s="169">
        <v>1176.52</v>
      </c>
      <c r="F42" s="169">
        <v>916.49</v>
      </c>
      <c r="G42" s="169">
        <v>32.39</v>
      </c>
      <c r="H42" s="169">
        <v>227.5</v>
      </c>
      <c r="I42" s="169">
        <v>0.14000000000000001</v>
      </c>
      <c r="J42" s="169">
        <v>35079.53</v>
      </c>
      <c r="K42" s="75"/>
      <c r="L42" s="64"/>
      <c r="M42" s="64"/>
      <c r="N42" s="64"/>
      <c r="O42" s="64"/>
      <c r="P42" s="64"/>
      <c r="Q42" s="64"/>
      <c r="R42" s="64"/>
      <c r="S42" s="64"/>
      <c r="T42" s="64"/>
    </row>
    <row r="43" spans="1:20" ht="32.25" customHeight="1" x14ac:dyDescent="0.25">
      <c r="A43" s="69" t="s">
        <v>416</v>
      </c>
      <c r="B43" s="169">
        <v>1887.76</v>
      </c>
      <c r="C43" s="169">
        <v>99.89</v>
      </c>
      <c r="D43" s="169">
        <v>73.459999999999994</v>
      </c>
      <c r="E43" s="169">
        <v>26.63</v>
      </c>
      <c r="F43" s="169">
        <v>16.989999999999998</v>
      </c>
      <c r="G43" s="169">
        <v>7.54</v>
      </c>
      <c r="H43" s="169">
        <v>2.1</v>
      </c>
      <c r="I43" s="169">
        <v>0.01</v>
      </c>
      <c r="J43" s="169">
        <v>1906.66</v>
      </c>
      <c r="K43" s="70"/>
      <c r="L43" s="64"/>
      <c r="M43" s="64"/>
      <c r="N43" s="64"/>
      <c r="O43" s="64"/>
      <c r="P43" s="64"/>
      <c r="Q43" s="64"/>
      <c r="R43" s="64"/>
      <c r="S43" s="64"/>
      <c r="T43" s="64"/>
    </row>
    <row r="44" spans="1:20" s="65" customFormat="1" ht="32.25" customHeight="1" x14ac:dyDescent="0.25">
      <c r="A44" s="124" t="s">
        <v>417</v>
      </c>
      <c r="B44" s="169">
        <v>188.38</v>
      </c>
      <c r="C44" s="169">
        <v>212.8</v>
      </c>
      <c r="D44" s="169">
        <v>195.58</v>
      </c>
      <c r="E44" s="169">
        <v>29.74</v>
      </c>
      <c r="F44" s="169">
        <v>0</v>
      </c>
      <c r="G44" s="169">
        <v>8.42</v>
      </c>
      <c r="H44" s="169">
        <v>21.25</v>
      </c>
      <c r="I44" s="169">
        <v>0.06</v>
      </c>
      <c r="J44" s="169">
        <v>197.13</v>
      </c>
      <c r="K44" s="70"/>
    </row>
    <row r="45" spans="1:20" ht="16.5" customHeight="1" x14ac:dyDescent="0.25">
      <c r="A45" s="123" t="s">
        <v>369</v>
      </c>
      <c r="B45" s="169">
        <v>181.85</v>
      </c>
      <c r="C45" s="169">
        <v>183.95</v>
      </c>
      <c r="D45" s="169">
        <v>170.91</v>
      </c>
      <c r="E45" s="169">
        <v>24.22</v>
      </c>
      <c r="F45" s="169">
        <v>0</v>
      </c>
      <c r="G45" s="169">
        <v>5.87</v>
      </c>
      <c r="H45" s="169">
        <v>18.350000000000001</v>
      </c>
      <c r="I45" s="169">
        <v>0</v>
      </c>
      <c r="J45" s="169">
        <v>189.03</v>
      </c>
      <c r="K45" s="64"/>
      <c r="L45" s="71"/>
      <c r="M45" s="71"/>
      <c r="N45" s="71"/>
      <c r="O45" s="71"/>
      <c r="P45" s="71"/>
      <c r="Q45" s="71"/>
      <c r="R45" s="71"/>
      <c r="S45" s="71"/>
      <c r="T45" s="71"/>
    </row>
    <row r="46" spans="1:20" ht="32.25" customHeight="1" x14ac:dyDescent="0.25">
      <c r="A46" s="123" t="s">
        <v>418</v>
      </c>
      <c r="B46" s="169">
        <v>4.58</v>
      </c>
      <c r="C46" s="169">
        <v>25.55</v>
      </c>
      <c r="D46" s="169">
        <v>23.82</v>
      </c>
      <c r="E46" s="169">
        <v>2.95</v>
      </c>
      <c r="F46" s="169">
        <v>0</v>
      </c>
      <c r="G46" s="169">
        <v>0.21</v>
      </c>
      <c r="H46" s="169">
        <v>2.67</v>
      </c>
      <c r="I46" s="169">
        <v>0.06</v>
      </c>
      <c r="J46" s="169">
        <v>6.04</v>
      </c>
      <c r="K46" s="70"/>
      <c r="L46" s="64"/>
      <c r="M46" s="64"/>
      <c r="N46" s="64"/>
      <c r="O46" s="64"/>
      <c r="P46" s="64"/>
      <c r="Q46" s="64"/>
      <c r="R46" s="64"/>
      <c r="S46" s="64"/>
      <c r="T46" s="64"/>
    </row>
    <row r="47" spans="1:20" ht="54.75" customHeight="1" x14ac:dyDescent="0.25">
      <c r="A47" s="123" t="s">
        <v>419</v>
      </c>
      <c r="B47" s="169">
        <v>1.81</v>
      </c>
      <c r="C47" s="169">
        <v>0.25</v>
      </c>
      <c r="D47" s="169">
        <v>7.0000000000000007E-2</v>
      </c>
      <c r="E47" s="169">
        <v>0.25</v>
      </c>
      <c r="F47" s="169">
        <v>0</v>
      </c>
      <c r="G47" s="169">
        <v>0.03</v>
      </c>
      <c r="H47" s="169">
        <v>0.22</v>
      </c>
      <c r="I47" s="169">
        <v>0</v>
      </c>
      <c r="J47" s="169">
        <v>1.96</v>
      </c>
      <c r="K47" s="64"/>
      <c r="L47" s="71"/>
      <c r="M47" s="71"/>
      <c r="N47" s="71"/>
      <c r="O47" s="71"/>
      <c r="P47" s="71"/>
      <c r="Q47" s="71"/>
      <c r="R47" s="71"/>
      <c r="S47" s="71"/>
      <c r="T47" s="71"/>
    </row>
    <row r="48" spans="1:20" s="65" customFormat="1" ht="48" customHeight="1" x14ac:dyDescent="0.25">
      <c r="A48" s="123" t="s">
        <v>420</v>
      </c>
      <c r="B48" s="169">
        <v>0.14000000000000001</v>
      </c>
      <c r="C48" s="169">
        <v>3.05</v>
      </c>
      <c r="D48" s="169">
        <v>0.78</v>
      </c>
      <c r="E48" s="169">
        <v>2.3199999999999998</v>
      </c>
      <c r="F48" s="169">
        <v>0</v>
      </c>
      <c r="G48" s="169">
        <v>2.31</v>
      </c>
      <c r="H48" s="169">
        <v>0.01</v>
      </c>
      <c r="I48" s="169">
        <v>0</v>
      </c>
      <c r="J48" s="169">
        <v>0.1</v>
      </c>
      <c r="K48" s="70"/>
    </row>
    <row r="49" spans="1:20" s="65" customFormat="1" ht="48" customHeight="1" x14ac:dyDescent="0.25">
      <c r="A49" s="122" t="s">
        <v>477</v>
      </c>
      <c r="B49" s="169">
        <v>96.17</v>
      </c>
      <c r="C49" s="169">
        <v>1023.25</v>
      </c>
      <c r="D49" s="169">
        <v>1038.52</v>
      </c>
      <c r="E49" s="169">
        <v>31.92</v>
      </c>
      <c r="F49" s="169">
        <v>0</v>
      </c>
      <c r="G49" s="169">
        <v>2.42</v>
      </c>
      <c r="H49" s="169">
        <v>29.33</v>
      </c>
      <c r="I49" s="169">
        <v>0.17</v>
      </c>
      <c r="J49" s="169">
        <v>78.3</v>
      </c>
      <c r="K49" s="70"/>
    </row>
    <row r="50" spans="1:20" ht="48" customHeight="1" x14ac:dyDescent="0.25">
      <c r="A50" s="123" t="s">
        <v>421</v>
      </c>
      <c r="B50" s="169">
        <v>96.17</v>
      </c>
      <c r="C50" s="169">
        <v>1023.25</v>
      </c>
      <c r="D50" s="169">
        <v>1038.52</v>
      </c>
      <c r="E50" s="169">
        <v>31.92</v>
      </c>
      <c r="F50" s="169">
        <v>0</v>
      </c>
      <c r="G50" s="169">
        <v>2.42</v>
      </c>
      <c r="H50" s="169">
        <v>29.33</v>
      </c>
      <c r="I50" s="169">
        <v>0.17</v>
      </c>
      <c r="J50" s="169">
        <v>78.3</v>
      </c>
      <c r="K50" s="64"/>
      <c r="L50" s="71"/>
      <c r="M50" s="71"/>
      <c r="N50" s="71"/>
      <c r="O50" s="71"/>
      <c r="P50" s="71"/>
      <c r="Q50" s="71"/>
      <c r="R50" s="71"/>
      <c r="S50" s="71"/>
      <c r="T50" s="71"/>
    </row>
    <row r="51" spans="1:20" ht="32.25" customHeight="1" x14ac:dyDescent="0.25">
      <c r="A51" s="121" t="s">
        <v>341</v>
      </c>
      <c r="B51" s="169">
        <v>1227317.5900000001</v>
      </c>
      <c r="C51" s="169">
        <v>43114.18</v>
      </c>
      <c r="D51" s="169">
        <v>1472.41</v>
      </c>
      <c r="E51" s="169">
        <v>41668.17</v>
      </c>
      <c r="F51" s="169">
        <v>41457.56</v>
      </c>
      <c r="G51" s="169">
        <v>56.04</v>
      </c>
      <c r="H51" s="169">
        <v>52.05</v>
      </c>
      <c r="I51" s="169">
        <v>102.51</v>
      </c>
      <c r="J51" s="169">
        <v>1268800.81</v>
      </c>
      <c r="K51" s="64"/>
      <c r="L51" s="71"/>
      <c r="M51" s="71"/>
      <c r="N51" s="71"/>
      <c r="O51" s="71"/>
      <c r="P51" s="71"/>
      <c r="Q51" s="71"/>
      <c r="R51" s="71"/>
      <c r="S51" s="71"/>
      <c r="T51" s="71"/>
    </row>
    <row r="52" spans="1:20" ht="48" customHeight="1" x14ac:dyDescent="0.25">
      <c r="A52" s="124" t="s">
        <v>371</v>
      </c>
      <c r="B52" s="169">
        <v>1226996.3799999999</v>
      </c>
      <c r="C52" s="169">
        <v>42609.33</v>
      </c>
      <c r="D52" s="169">
        <v>1053.57</v>
      </c>
      <c r="E52" s="169">
        <v>41558.79</v>
      </c>
      <c r="F52" s="169">
        <v>41457.46</v>
      </c>
      <c r="G52" s="169">
        <v>11.29</v>
      </c>
      <c r="H52" s="169">
        <v>12.96</v>
      </c>
      <c r="I52" s="169">
        <v>77.069999999999993</v>
      </c>
      <c r="J52" s="169">
        <v>1268463.78</v>
      </c>
      <c r="K52" s="64"/>
      <c r="L52" s="71"/>
      <c r="M52" s="71"/>
      <c r="N52" s="71"/>
      <c r="O52" s="71"/>
      <c r="P52" s="71"/>
      <c r="Q52" s="71"/>
      <c r="R52" s="71"/>
      <c r="S52" s="71"/>
      <c r="T52" s="71"/>
    </row>
    <row r="53" spans="1:20" ht="33" customHeight="1" x14ac:dyDescent="0.25">
      <c r="A53" s="123" t="s">
        <v>370</v>
      </c>
      <c r="B53" s="169">
        <v>7.57</v>
      </c>
      <c r="C53" s="169">
        <v>18.690000000000001</v>
      </c>
      <c r="D53" s="169">
        <v>18.510000000000002</v>
      </c>
      <c r="E53" s="169">
        <v>3.18</v>
      </c>
      <c r="F53" s="169">
        <v>0</v>
      </c>
      <c r="G53" s="169">
        <v>3.03</v>
      </c>
      <c r="H53" s="169">
        <v>0.15</v>
      </c>
      <c r="I53" s="169">
        <v>0</v>
      </c>
      <c r="J53" s="169">
        <v>4.72</v>
      </c>
      <c r="K53" s="70"/>
      <c r="L53" s="64"/>
      <c r="M53" s="64"/>
      <c r="N53" s="64"/>
      <c r="O53" s="64"/>
      <c r="P53" s="64"/>
      <c r="Q53" s="64"/>
      <c r="R53" s="64"/>
      <c r="S53" s="64"/>
      <c r="T53" s="64"/>
    </row>
    <row r="54" spans="1:20" ht="16.5" customHeight="1" x14ac:dyDescent="0.25">
      <c r="A54" s="123" t="s">
        <v>422</v>
      </c>
      <c r="B54" s="169">
        <v>374.15</v>
      </c>
      <c r="C54" s="169">
        <v>13.66</v>
      </c>
      <c r="D54" s="169">
        <v>0.86</v>
      </c>
      <c r="E54" s="169">
        <v>12.8</v>
      </c>
      <c r="F54" s="169">
        <v>0</v>
      </c>
      <c r="G54" s="169">
        <v>0</v>
      </c>
      <c r="H54" s="169">
        <v>12.8</v>
      </c>
      <c r="I54" s="169">
        <v>0</v>
      </c>
      <c r="J54" s="169">
        <v>386.94</v>
      </c>
      <c r="K54" s="64"/>
      <c r="L54" s="71"/>
      <c r="M54" s="71"/>
      <c r="N54" s="71"/>
      <c r="O54" s="71"/>
      <c r="P54" s="71"/>
      <c r="Q54" s="71"/>
      <c r="R54" s="71"/>
      <c r="S54" s="71"/>
      <c r="T54" s="71"/>
    </row>
    <row r="55" spans="1:20" ht="32.25" customHeight="1" x14ac:dyDescent="0.25">
      <c r="A55" s="123" t="s">
        <v>423</v>
      </c>
      <c r="B55" s="169">
        <v>1226614.6599999999</v>
      </c>
      <c r="C55" s="169">
        <v>42576.98</v>
      </c>
      <c r="D55" s="169">
        <v>1034.2</v>
      </c>
      <c r="E55" s="169">
        <v>41542.81</v>
      </c>
      <c r="F55" s="169">
        <v>41457.46</v>
      </c>
      <c r="G55" s="169">
        <v>8.26</v>
      </c>
      <c r="H55" s="169">
        <v>0.01</v>
      </c>
      <c r="I55" s="169">
        <v>77.069999999999993</v>
      </c>
      <c r="J55" s="169">
        <v>1268072.1000000001</v>
      </c>
      <c r="K55" s="70"/>
      <c r="L55" s="64"/>
      <c r="M55" s="64"/>
      <c r="N55" s="64"/>
      <c r="O55" s="64"/>
      <c r="P55" s="64"/>
      <c r="Q55" s="64"/>
      <c r="R55" s="64"/>
      <c r="S55" s="64"/>
      <c r="T55" s="64"/>
    </row>
    <row r="56" spans="1:20" ht="32.25" customHeight="1" x14ac:dyDescent="0.25">
      <c r="A56" s="124" t="s">
        <v>372</v>
      </c>
      <c r="B56" s="169">
        <v>195.98</v>
      </c>
      <c r="C56" s="169">
        <v>62.49</v>
      </c>
      <c r="D56" s="169">
        <v>44.57</v>
      </c>
      <c r="E56" s="169">
        <v>18.170000000000002</v>
      </c>
      <c r="F56" s="169">
        <v>0</v>
      </c>
      <c r="G56" s="169">
        <v>0.17</v>
      </c>
      <c r="H56" s="169">
        <v>14.5</v>
      </c>
      <c r="I56" s="169">
        <v>3.49</v>
      </c>
      <c r="J56" s="169">
        <v>210.24</v>
      </c>
      <c r="K56" s="70"/>
      <c r="L56" s="64"/>
      <c r="M56" s="64"/>
      <c r="N56" s="64"/>
      <c r="O56" s="64"/>
      <c r="P56" s="64"/>
      <c r="Q56" s="64"/>
      <c r="R56" s="64"/>
      <c r="S56" s="64"/>
      <c r="T56" s="64"/>
    </row>
    <row r="57" spans="1:20" ht="32.25" customHeight="1" x14ac:dyDescent="0.25">
      <c r="A57" s="123" t="s">
        <v>373</v>
      </c>
      <c r="B57" s="169">
        <v>0.31</v>
      </c>
      <c r="C57" s="169">
        <v>14.04</v>
      </c>
      <c r="D57" s="169">
        <v>11.99</v>
      </c>
      <c r="E57" s="169">
        <v>2.29</v>
      </c>
      <c r="F57" s="169">
        <v>0</v>
      </c>
      <c r="G57" s="169">
        <v>0.06</v>
      </c>
      <c r="H57" s="169">
        <v>0</v>
      </c>
      <c r="I57" s="169">
        <v>2.23</v>
      </c>
      <c r="J57" s="169">
        <v>7.0000000000000007E-2</v>
      </c>
      <c r="K57" s="64"/>
      <c r="L57" s="71"/>
      <c r="M57" s="71"/>
      <c r="N57" s="71"/>
      <c r="O57" s="71"/>
      <c r="P57" s="71"/>
      <c r="Q57" s="71"/>
      <c r="R57" s="71"/>
      <c r="S57" s="71"/>
      <c r="T57" s="71"/>
    </row>
    <row r="58" spans="1:20" ht="32.25" customHeight="1" x14ac:dyDescent="0.25">
      <c r="A58" s="123" t="s">
        <v>374</v>
      </c>
      <c r="B58" s="169">
        <v>0.17</v>
      </c>
      <c r="C58" s="169">
        <v>14.03</v>
      </c>
      <c r="D58" s="169">
        <v>13.63</v>
      </c>
      <c r="E58" s="169">
        <v>0.4</v>
      </c>
      <c r="F58" s="169">
        <v>0</v>
      </c>
      <c r="G58" s="169">
        <v>0</v>
      </c>
      <c r="H58" s="169">
        <v>0.03</v>
      </c>
      <c r="I58" s="169">
        <v>0.37</v>
      </c>
      <c r="J58" s="169">
        <v>0.2</v>
      </c>
      <c r="K58" s="72"/>
      <c r="L58" s="64"/>
      <c r="M58" s="64"/>
      <c r="N58" s="64"/>
      <c r="O58" s="64"/>
      <c r="P58" s="64"/>
      <c r="Q58" s="64"/>
      <c r="R58" s="64"/>
      <c r="S58" s="64"/>
      <c r="T58" s="64"/>
    </row>
    <row r="59" spans="1:20" ht="48" customHeight="1" x14ac:dyDescent="0.25">
      <c r="A59" s="123" t="s">
        <v>424</v>
      </c>
      <c r="B59" s="169">
        <v>0</v>
      </c>
      <c r="C59" s="169">
        <v>0</v>
      </c>
      <c r="D59" s="169">
        <v>0</v>
      </c>
      <c r="E59" s="169">
        <v>0</v>
      </c>
      <c r="F59" s="169">
        <v>0</v>
      </c>
      <c r="G59" s="169">
        <v>0</v>
      </c>
      <c r="H59" s="169">
        <v>0</v>
      </c>
      <c r="I59" s="169">
        <v>0</v>
      </c>
      <c r="J59" s="169">
        <v>0</v>
      </c>
      <c r="K59" s="64"/>
      <c r="L59" s="73"/>
      <c r="M59" s="74"/>
      <c r="N59" s="73"/>
      <c r="O59" s="73"/>
      <c r="P59" s="73"/>
      <c r="Q59" s="73"/>
      <c r="R59" s="73"/>
      <c r="S59" s="73"/>
      <c r="T59" s="73"/>
    </row>
    <row r="60" spans="1:20" ht="30.75" customHeight="1" x14ac:dyDescent="0.25">
      <c r="A60" s="123" t="s">
        <v>425</v>
      </c>
      <c r="B60" s="169">
        <v>195.5</v>
      </c>
      <c r="C60" s="169">
        <v>34.42</v>
      </c>
      <c r="D60" s="169">
        <v>18.95</v>
      </c>
      <c r="E60" s="169">
        <v>15.48</v>
      </c>
      <c r="F60" s="169">
        <v>0</v>
      </c>
      <c r="G60" s="169">
        <v>0.11</v>
      </c>
      <c r="H60" s="169">
        <v>14.47</v>
      </c>
      <c r="I60" s="169">
        <v>0.89</v>
      </c>
      <c r="J60" s="169">
        <v>209.97</v>
      </c>
      <c r="K60" s="75"/>
      <c r="L60" s="64"/>
      <c r="M60" s="64"/>
      <c r="N60" s="64"/>
      <c r="O60" s="64"/>
      <c r="P60" s="64"/>
      <c r="Q60" s="64"/>
      <c r="R60" s="64"/>
      <c r="S60" s="64"/>
      <c r="T60" s="64"/>
    </row>
    <row r="61" spans="1:20" ht="72" customHeight="1" x14ac:dyDescent="0.25">
      <c r="A61" s="124" t="s">
        <v>375</v>
      </c>
      <c r="B61" s="169">
        <v>8.69</v>
      </c>
      <c r="C61" s="169">
        <v>12.46</v>
      </c>
      <c r="D61" s="169">
        <v>2.04</v>
      </c>
      <c r="E61" s="169">
        <v>13.47</v>
      </c>
      <c r="F61" s="169">
        <v>0</v>
      </c>
      <c r="G61" s="169">
        <v>3.53</v>
      </c>
      <c r="H61" s="169">
        <v>0.42</v>
      </c>
      <c r="I61" s="169">
        <v>9.5299999999999994</v>
      </c>
      <c r="J61" s="169">
        <v>6.06</v>
      </c>
      <c r="K61" s="64"/>
      <c r="L61" s="71"/>
      <c r="M61" s="71"/>
      <c r="N61" s="71"/>
      <c r="O61" s="71"/>
      <c r="P61" s="71"/>
      <c r="Q61" s="71"/>
      <c r="R61" s="71"/>
      <c r="S61" s="71"/>
      <c r="T61" s="71"/>
    </row>
    <row r="62" spans="1:20" ht="48" customHeight="1" x14ac:dyDescent="0.25">
      <c r="A62" s="125" t="s">
        <v>478</v>
      </c>
      <c r="B62" s="169">
        <v>5.67</v>
      </c>
      <c r="C62" s="169">
        <v>0.43</v>
      </c>
      <c r="D62" s="169">
        <v>0.09</v>
      </c>
      <c r="E62" s="169">
        <v>0.39</v>
      </c>
      <c r="F62" s="169">
        <v>0</v>
      </c>
      <c r="G62" s="169">
        <v>0</v>
      </c>
      <c r="H62" s="169">
        <v>0.28999999999999998</v>
      </c>
      <c r="I62" s="169">
        <v>0.1</v>
      </c>
      <c r="J62" s="169">
        <v>5.92</v>
      </c>
      <c r="K62" s="64"/>
      <c r="L62" s="71"/>
      <c r="M62" s="71"/>
      <c r="N62" s="71"/>
      <c r="O62" s="71"/>
      <c r="P62" s="71"/>
      <c r="Q62" s="71"/>
      <c r="R62" s="71"/>
      <c r="S62" s="71"/>
      <c r="T62" s="71"/>
    </row>
    <row r="63" spans="1:20" ht="63.75" customHeight="1" x14ac:dyDescent="0.25">
      <c r="A63" s="123" t="s">
        <v>426</v>
      </c>
      <c r="B63" s="169">
        <v>0</v>
      </c>
      <c r="C63" s="169">
        <v>0</v>
      </c>
      <c r="D63" s="169">
        <v>0</v>
      </c>
      <c r="E63" s="169">
        <v>0</v>
      </c>
      <c r="F63" s="169">
        <v>0</v>
      </c>
      <c r="G63" s="169">
        <v>0</v>
      </c>
      <c r="H63" s="169">
        <v>0</v>
      </c>
      <c r="I63" s="169">
        <v>0</v>
      </c>
      <c r="J63" s="169">
        <v>0</v>
      </c>
      <c r="K63" s="70"/>
      <c r="L63" s="64"/>
      <c r="M63" s="64"/>
      <c r="N63" s="64"/>
      <c r="O63" s="64"/>
      <c r="P63" s="64"/>
      <c r="Q63" s="64"/>
      <c r="R63" s="64"/>
      <c r="S63" s="64"/>
      <c r="T63" s="64"/>
    </row>
    <row r="64" spans="1:20" ht="48" customHeight="1" x14ac:dyDescent="0.25">
      <c r="A64" s="123" t="s">
        <v>427</v>
      </c>
      <c r="B64" s="169">
        <v>5.67</v>
      </c>
      <c r="C64" s="169">
        <v>0.43</v>
      </c>
      <c r="D64" s="169">
        <v>0.09</v>
      </c>
      <c r="E64" s="169">
        <v>0.39</v>
      </c>
      <c r="F64" s="169">
        <v>0</v>
      </c>
      <c r="G64" s="169">
        <v>0</v>
      </c>
      <c r="H64" s="169">
        <v>0.28999999999999998</v>
      </c>
      <c r="I64" s="169">
        <v>0.1</v>
      </c>
      <c r="J64" s="169">
        <v>5.92</v>
      </c>
      <c r="K64" s="64"/>
      <c r="L64" s="71"/>
      <c r="M64" s="71"/>
      <c r="N64" s="71"/>
      <c r="O64" s="71"/>
      <c r="P64" s="71"/>
      <c r="Q64" s="71"/>
      <c r="R64" s="71"/>
      <c r="S64" s="71"/>
      <c r="T64" s="71"/>
    </row>
    <row r="65" spans="1:20" ht="48" customHeight="1" x14ac:dyDescent="0.25">
      <c r="A65" s="123" t="s">
        <v>376</v>
      </c>
      <c r="B65" s="169">
        <v>0.02</v>
      </c>
      <c r="C65" s="169">
        <v>0.03</v>
      </c>
      <c r="D65" s="169">
        <v>0</v>
      </c>
      <c r="E65" s="169">
        <v>0.04</v>
      </c>
      <c r="F65" s="169">
        <v>0</v>
      </c>
      <c r="G65" s="169">
        <v>0.04</v>
      </c>
      <c r="H65" s="169">
        <v>0</v>
      </c>
      <c r="I65" s="169">
        <v>0</v>
      </c>
      <c r="J65" s="169">
        <v>0.02</v>
      </c>
      <c r="K65" s="70"/>
      <c r="L65" s="64"/>
      <c r="M65" s="64"/>
      <c r="N65" s="64"/>
      <c r="O65" s="64"/>
      <c r="P65" s="64"/>
      <c r="Q65" s="64"/>
      <c r="R65" s="64"/>
      <c r="S65" s="64"/>
      <c r="T65" s="64"/>
    </row>
    <row r="66" spans="1:20" ht="32.25" customHeight="1" x14ac:dyDescent="0.25">
      <c r="A66" s="123" t="s">
        <v>428</v>
      </c>
      <c r="B66" s="169">
        <v>2.98</v>
      </c>
      <c r="C66" s="169">
        <v>11.86</v>
      </c>
      <c r="D66" s="169">
        <v>1.93</v>
      </c>
      <c r="E66" s="169">
        <v>12.91</v>
      </c>
      <c r="F66" s="169">
        <v>0</v>
      </c>
      <c r="G66" s="169">
        <v>3.37</v>
      </c>
      <c r="H66" s="169">
        <v>0.12</v>
      </c>
      <c r="I66" s="169">
        <v>9.43</v>
      </c>
      <c r="J66" s="169">
        <v>0.12</v>
      </c>
      <c r="K66" s="64"/>
      <c r="L66" s="71"/>
      <c r="M66" s="71"/>
      <c r="N66" s="71"/>
      <c r="O66" s="71"/>
      <c r="P66" s="71"/>
      <c r="Q66" s="71"/>
      <c r="R66" s="71"/>
      <c r="S66" s="71"/>
      <c r="T66" s="71"/>
    </row>
    <row r="67" spans="1:20" ht="32.25" customHeight="1" x14ac:dyDescent="0.25">
      <c r="A67" s="123" t="s">
        <v>429</v>
      </c>
      <c r="B67" s="169">
        <v>0.02</v>
      </c>
      <c r="C67" s="169">
        <v>0.14000000000000001</v>
      </c>
      <c r="D67" s="169">
        <v>0.02</v>
      </c>
      <c r="E67" s="169">
        <v>0.13</v>
      </c>
      <c r="F67" s="169">
        <v>0</v>
      </c>
      <c r="G67" s="169">
        <v>0.12</v>
      </c>
      <c r="H67" s="169">
        <v>0.01</v>
      </c>
      <c r="I67" s="169">
        <v>0</v>
      </c>
      <c r="J67" s="169">
        <v>0.01</v>
      </c>
      <c r="K67" s="70"/>
      <c r="L67" s="64"/>
      <c r="M67" s="64"/>
      <c r="N67" s="64"/>
      <c r="O67" s="64"/>
      <c r="P67" s="64"/>
      <c r="Q67" s="64"/>
      <c r="R67" s="64"/>
      <c r="S67" s="64"/>
      <c r="T67" s="64"/>
    </row>
    <row r="68" spans="1:20" ht="16.5" customHeight="1" x14ac:dyDescent="0.25">
      <c r="A68" s="124" t="s">
        <v>377</v>
      </c>
      <c r="B68" s="169">
        <v>30.88</v>
      </c>
      <c r="C68" s="169">
        <v>93.13</v>
      </c>
      <c r="D68" s="169">
        <v>81.099999999999994</v>
      </c>
      <c r="E68" s="169">
        <v>17.399999999999999</v>
      </c>
      <c r="F68" s="169">
        <v>0.06</v>
      </c>
      <c r="G68" s="169">
        <v>10.48</v>
      </c>
      <c r="H68" s="169">
        <v>5.83</v>
      </c>
      <c r="I68" s="169">
        <v>1.04</v>
      </c>
      <c r="J68" s="169">
        <v>31.39</v>
      </c>
      <c r="K68" s="64"/>
      <c r="L68" s="71"/>
      <c r="M68" s="71"/>
      <c r="N68" s="71"/>
      <c r="O68" s="71"/>
      <c r="P68" s="71"/>
      <c r="Q68" s="71"/>
      <c r="R68" s="71"/>
      <c r="S68" s="71"/>
      <c r="T68" s="71"/>
    </row>
    <row r="69" spans="1:20" ht="32.25" customHeight="1" x14ac:dyDescent="0.25">
      <c r="A69" s="123" t="s">
        <v>378</v>
      </c>
      <c r="B69" s="169">
        <v>11.59</v>
      </c>
      <c r="C69" s="169">
        <v>35.770000000000003</v>
      </c>
      <c r="D69" s="169">
        <v>35.81</v>
      </c>
      <c r="E69" s="169">
        <v>1.52</v>
      </c>
      <c r="F69" s="169">
        <v>0.04</v>
      </c>
      <c r="G69" s="169">
        <v>0.01</v>
      </c>
      <c r="H69" s="169">
        <v>1.4</v>
      </c>
      <c r="I69" s="169">
        <v>7.0000000000000007E-2</v>
      </c>
      <c r="J69" s="169">
        <v>11.47</v>
      </c>
      <c r="K69" s="70"/>
      <c r="L69" s="64"/>
      <c r="M69" s="64"/>
      <c r="N69" s="64"/>
      <c r="O69" s="64"/>
      <c r="P69" s="64"/>
      <c r="Q69" s="64"/>
      <c r="R69" s="64"/>
      <c r="S69" s="64"/>
      <c r="T69" s="64"/>
    </row>
    <row r="70" spans="1:20" ht="25.5" customHeight="1" x14ac:dyDescent="0.25">
      <c r="A70" s="123" t="s">
        <v>379</v>
      </c>
      <c r="B70" s="169">
        <v>0</v>
      </c>
      <c r="C70" s="169">
        <v>0.04</v>
      </c>
      <c r="D70" s="169">
        <v>0.02</v>
      </c>
      <c r="E70" s="169">
        <v>0.02</v>
      </c>
      <c r="F70" s="169">
        <v>0</v>
      </c>
      <c r="G70" s="169">
        <v>0.02</v>
      </c>
      <c r="H70" s="169">
        <v>0</v>
      </c>
      <c r="I70" s="169">
        <v>0</v>
      </c>
      <c r="J70" s="169">
        <v>0</v>
      </c>
      <c r="K70" s="64"/>
      <c r="L70" s="71"/>
      <c r="M70" s="71"/>
      <c r="N70" s="71"/>
      <c r="O70" s="71"/>
      <c r="P70" s="71"/>
      <c r="Q70" s="71"/>
      <c r="R70" s="71"/>
      <c r="S70" s="71"/>
      <c r="T70" s="71"/>
    </row>
    <row r="71" spans="1:20" ht="32.25" customHeight="1" x14ac:dyDescent="0.25">
      <c r="A71" s="123" t="s">
        <v>430</v>
      </c>
      <c r="B71" s="169">
        <v>0.77</v>
      </c>
      <c r="C71" s="169">
        <v>9.68</v>
      </c>
      <c r="D71" s="169">
        <v>8.19</v>
      </c>
      <c r="E71" s="169">
        <v>1.63</v>
      </c>
      <c r="F71" s="169">
        <v>0</v>
      </c>
      <c r="G71" s="169">
        <v>0</v>
      </c>
      <c r="H71" s="169">
        <v>0.75</v>
      </c>
      <c r="I71" s="169">
        <v>0.89</v>
      </c>
      <c r="J71" s="169">
        <v>1.37</v>
      </c>
      <c r="K71" s="70"/>
      <c r="L71" s="64"/>
      <c r="M71" s="64"/>
      <c r="N71" s="64"/>
      <c r="O71" s="64"/>
      <c r="P71" s="64"/>
      <c r="Q71" s="64"/>
      <c r="R71" s="64"/>
      <c r="S71" s="64"/>
      <c r="T71" s="64"/>
    </row>
    <row r="72" spans="1:20" ht="32.25" customHeight="1" x14ac:dyDescent="0.25">
      <c r="A72" s="123" t="s">
        <v>431</v>
      </c>
      <c r="B72" s="169">
        <v>5.76</v>
      </c>
      <c r="C72" s="169">
        <v>29.01</v>
      </c>
      <c r="D72" s="169">
        <v>19.98</v>
      </c>
      <c r="E72" s="169">
        <v>10.96</v>
      </c>
      <c r="F72" s="169">
        <v>0</v>
      </c>
      <c r="G72" s="169">
        <v>8.14</v>
      </c>
      <c r="H72" s="169">
        <v>2.83</v>
      </c>
      <c r="I72" s="169">
        <v>0</v>
      </c>
      <c r="J72" s="169">
        <v>6.65</v>
      </c>
      <c r="K72" s="64"/>
      <c r="L72" s="71"/>
      <c r="M72" s="71"/>
      <c r="N72" s="71"/>
      <c r="O72" s="71"/>
      <c r="P72" s="71"/>
      <c r="Q72" s="71"/>
      <c r="R72" s="71"/>
      <c r="S72" s="71"/>
      <c r="T72" s="71"/>
    </row>
    <row r="73" spans="1:20" ht="32.25" customHeight="1" x14ac:dyDescent="0.25">
      <c r="A73" s="123" t="s">
        <v>432</v>
      </c>
      <c r="B73" s="169">
        <v>12.62</v>
      </c>
      <c r="C73" s="169">
        <v>16</v>
      </c>
      <c r="D73" s="169">
        <v>16.8</v>
      </c>
      <c r="E73" s="169">
        <v>0.91</v>
      </c>
      <c r="F73" s="169">
        <v>0.02</v>
      </c>
      <c r="G73" s="169">
        <v>0.18</v>
      </c>
      <c r="H73" s="169">
        <v>0.63</v>
      </c>
      <c r="I73" s="169">
        <v>0.08</v>
      </c>
      <c r="J73" s="169">
        <v>11.56</v>
      </c>
      <c r="K73" s="70"/>
      <c r="L73" s="64"/>
      <c r="M73" s="64"/>
      <c r="N73" s="64"/>
      <c r="O73" s="64"/>
      <c r="P73" s="64"/>
      <c r="Q73" s="64"/>
      <c r="R73" s="64"/>
      <c r="S73" s="64"/>
      <c r="T73" s="64"/>
    </row>
    <row r="74" spans="1:20" ht="32.25" customHeight="1" x14ac:dyDescent="0.25">
      <c r="A74" s="123" t="s">
        <v>433</v>
      </c>
      <c r="B74" s="169">
        <v>0.01</v>
      </c>
      <c r="C74" s="169">
        <v>1.58</v>
      </c>
      <c r="D74" s="169">
        <v>0.1</v>
      </c>
      <c r="E74" s="169">
        <v>1.48</v>
      </c>
      <c r="F74" s="169">
        <v>0</v>
      </c>
      <c r="G74" s="169">
        <v>1.36</v>
      </c>
      <c r="H74" s="169">
        <v>0.12</v>
      </c>
      <c r="I74" s="169">
        <v>0</v>
      </c>
      <c r="J74" s="169">
        <v>0.13</v>
      </c>
      <c r="K74" s="64"/>
      <c r="L74" s="71"/>
      <c r="M74" s="71"/>
      <c r="N74" s="71"/>
      <c r="O74" s="71"/>
      <c r="P74" s="71"/>
      <c r="Q74" s="71"/>
      <c r="R74" s="71"/>
      <c r="S74" s="71"/>
      <c r="T74" s="71"/>
    </row>
    <row r="75" spans="1:20" ht="33" customHeight="1" x14ac:dyDescent="0.25">
      <c r="A75" s="123" t="s">
        <v>434</v>
      </c>
      <c r="B75" s="169">
        <v>0.13</v>
      </c>
      <c r="C75" s="169">
        <v>1.05</v>
      </c>
      <c r="D75" s="169">
        <v>0.2</v>
      </c>
      <c r="E75" s="169">
        <v>0.88</v>
      </c>
      <c r="F75" s="169">
        <v>0</v>
      </c>
      <c r="G75" s="169">
        <v>0.77</v>
      </c>
      <c r="H75" s="169">
        <v>0.1</v>
      </c>
      <c r="I75" s="169">
        <v>0</v>
      </c>
      <c r="J75" s="169">
        <v>0.21</v>
      </c>
      <c r="K75" s="70"/>
      <c r="L75" s="64"/>
      <c r="M75" s="64"/>
      <c r="N75" s="64"/>
      <c r="O75" s="64"/>
      <c r="P75" s="64"/>
      <c r="Q75" s="64"/>
      <c r="R75" s="64"/>
      <c r="S75" s="64"/>
      <c r="T75" s="64"/>
    </row>
    <row r="76" spans="1:20" ht="32.25" customHeight="1" x14ac:dyDescent="0.25">
      <c r="A76" s="124" t="s">
        <v>380</v>
      </c>
      <c r="B76" s="169">
        <v>4.42</v>
      </c>
      <c r="C76" s="169">
        <v>21.31</v>
      </c>
      <c r="D76" s="169">
        <v>8.8000000000000007</v>
      </c>
      <c r="E76" s="169">
        <v>13.01</v>
      </c>
      <c r="F76" s="169">
        <v>0</v>
      </c>
      <c r="G76" s="169">
        <v>4.93</v>
      </c>
      <c r="H76" s="169">
        <v>0.33</v>
      </c>
      <c r="I76" s="169">
        <v>7.74</v>
      </c>
      <c r="J76" s="169">
        <v>4.2699999999999996</v>
      </c>
      <c r="K76" s="70"/>
      <c r="L76" s="64"/>
      <c r="M76" s="64"/>
      <c r="N76" s="64"/>
      <c r="O76" s="64"/>
      <c r="P76" s="64"/>
      <c r="Q76" s="64"/>
      <c r="R76" s="64"/>
      <c r="S76" s="64"/>
      <c r="T76" s="64"/>
    </row>
    <row r="77" spans="1:20" ht="79.5" customHeight="1" x14ac:dyDescent="0.25">
      <c r="A77" s="123" t="s">
        <v>435</v>
      </c>
      <c r="B77" s="169">
        <v>0.19</v>
      </c>
      <c r="C77" s="169">
        <v>0.06</v>
      </c>
      <c r="D77" s="169">
        <v>0</v>
      </c>
      <c r="E77" s="169">
        <v>0.06</v>
      </c>
      <c r="F77" s="169">
        <v>0</v>
      </c>
      <c r="G77" s="169">
        <v>0.04</v>
      </c>
      <c r="H77" s="169">
        <v>0.02</v>
      </c>
      <c r="I77" s="169">
        <v>0</v>
      </c>
      <c r="J77" s="169">
        <v>0.21</v>
      </c>
      <c r="K77" s="64"/>
      <c r="L77" s="71"/>
      <c r="M77" s="71"/>
      <c r="N77" s="71"/>
      <c r="O77" s="71"/>
      <c r="P77" s="71"/>
      <c r="Q77" s="71"/>
      <c r="R77" s="71"/>
      <c r="S77" s="71"/>
      <c r="T77" s="71"/>
    </row>
    <row r="78" spans="1:20" ht="79.5" customHeight="1" x14ac:dyDescent="0.25">
      <c r="A78" s="123" t="s">
        <v>436</v>
      </c>
      <c r="B78" s="169">
        <v>0.77</v>
      </c>
      <c r="C78" s="169">
        <v>9.9600000000000009</v>
      </c>
      <c r="D78" s="169">
        <v>2.74</v>
      </c>
      <c r="E78" s="169">
        <v>7.37</v>
      </c>
      <c r="F78" s="169">
        <v>0</v>
      </c>
      <c r="G78" s="169">
        <v>0</v>
      </c>
      <c r="H78" s="169">
        <v>0.08</v>
      </c>
      <c r="I78" s="169">
        <v>7.29</v>
      </c>
      <c r="J78" s="169">
        <v>0.7</v>
      </c>
      <c r="K78" s="70"/>
      <c r="L78" s="64"/>
      <c r="M78" s="64"/>
      <c r="N78" s="64"/>
      <c r="O78" s="64"/>
      <c r="P78" s="64"/>
      <c r="Q78" s="64"/>
      <c r="R78" s="64"/>
      <c r="S78" s="64"/>
      <c r="T78" s="64"/>
    </row>
    <row r="79" spans="1:20" ht="63.75" customHeight="1" x14ac:dyDescent="0.25">
      <c r="A79" s="123" t="s">
        <v>437</v>
      </c>
      <c r="B79" s="169">
        <v>0.33</v>
      </c>
      <c r="C79" s="169">
        <v>0.13</v>
      </c>
      <c r="D79" s="169">
        <v>7.0000000000000007E-2</v>
      </c>
      <c r="E79" s="169">
        <v>7.0000000000000007E-2</v>
      </c>
      <c r="F79" s="169">
        <v>0</v>
      </c>
      <c r="G79" s="169">
        <v>0</v>
      </c>
      <c r="H79" s="169">
        <v>0.03</v>
      </c>
      <c r="I79" s="169">
        <v>0.03</v>
      </c>
      <c r="J79" s="169">
        <v>0.36</v>
      </c>
      <c r="K79" s="64"/>
      <c r="L79" s="71"/>
      <c r="M79" s="71"/>
      <c r="N79" s="71"/>
      <c r="O79" s="71"/>
      <c r="P79" s="71"/>
      <c r="Q79" s="71"/>
      <c r="R79" s="71"/>
      <c r="S79" s="71"/>
      <c r="T79" s="71"/>
    </row>
    <row r="80" spans="1:20" ht="47.25" customHeight="1" x14ac:dyDescent="0.25">
      <c r="A80" s="123" t="s">
        <v>438</v>
      </c>
      <c r="B80" s="169">
        <v>0.51</v>
      </c>
      <c r="C80" s="169">
        <v>6.73</v>
      </c>
      <c r="D80" s="169">
        <v>3.5</v>
      </c>
      <c r="E80" s="169">
        <v>3.36</v>
      </c>
      <c r="F80" s="169">
        <v>0</v>
      </c>
      <c r="G80" s="169">
        <v>2.78</v>
      </c>
      <c r="H80" s="169">
        <v>0.18</v>
      </c>
      <c r="I80" s="169">
        <v>0.39</v>
      </c>
      <c r="J80" s="169">
        <v>0.56000000000000005</v>
      </c>
      <c r="K80" s="70"/>
      <c r="L80" s="64"/>
      <c r="M80" s="64"/>
      <c r="N80" s="64"/>
      <c r="O80" s="64"/>
      <c r="P80" s="64"/>
      <c r="Q80" s="64"/>
      <c r="R80" s="64"/>
      <c r="S80" s="64"/>
      <c r="T80" s="64"/>
    </row>
    <row r="81" spans="1:20" ht="67.5" customHeight="1" x14ac:dyDescent="0.25">
      <c r="A81" s="123" t="s">
        <v>439</v>
      </c>
      <c r="B81" s="169">
        <v>2.62</v>
      </c>
      <c r="C81" s="169">
        <v>4.43</v>
      </c>
      <c r="D81" s="169">
        <v>2.4900000000000002</v>
      </c>
      <c r="E81" s="169">
        <v>2.15</v>
      </c>
      <c r="F81" s="169">
        <v>0</v>
      </c>
      <c r="G81" s="169">
        <v>2.1</v>
      </c>
      <c r="H81" s="169">
        <v>0.02</v>
      </c>
      <c r="I81" s="169">
        <v>0.03</v>
      </c>
      <c r="J81" s="169">
        <v>2.44</v>
      </c>
      <c r="K81" s="64"/>
      <c r="L81" s="71"/>
      <c r="M81" s="71"/>
      <c r="N81" s="71"/>
      <c r="O81" s="71"/>
      <c r="P81" s="71"/>
      <c r="Q81" s="71"/>
      <c r="R81" s="71"/>
      <c r="S81" s="71"/>
      <c r="T81" s="71"/>
    </row>
    <row r="82" spans="1:20" ht="48" customHeight="1" x14ac:dyDescent="0.25">
      <c r="A82" s="124" t="s">
        <v>440</v>
      </c>
      <c r="B82" s="169">
        <v>52.83</v>
      </c>
      <c r="C82" s="169">
        <v>258.10000000000002</v>
      </c>
      <c r="D82" s="169">
        <v>238.67</v>
      </c>
      <c r="E82" s="169">
        <v>29.65</v>
      </c>
      <c r="F82" s="169">
        <v>0.03</v>
      </c>
      <c r="G82" s="169">
        <v>14.06</v>
      </c>
      <c r="H82" s="169">
        <v>15.53</v>
      </c>
      <c r="I82" s="169">
        <v>0.02</v>
      </c>
      <c r="J82" s="169">
        <v>58.19</v>
      </c>
      <c r="K82" s="64"/>
      <c r="L82" s="71"/>
      <c r="M82" s="71"/>
      <c r="N82" s="71"/>
      <c r="O82" s="71"/>
      <c r="P82" s="71"/>
      <c r="Q82" s="71"/>
      <c r="R82" s="71"/>
      <c r="S82" s="71"/>
      <c r="T82" s="71"/>
    </row>
    <row r="83" spans="1:20" ht="32.25" customHeight="1" x14ac:dyDescent="0.25">
      <c r="A83" s="123" t="s">
        <v>381</v>
      </c>
      <c r="B83" s="169">
        <v>14.43</v>
      </c>
      <c r="C83" s="169">
        <v>168.88</v>
      </c>
      <c r="D83" s="169">
        <v>156.80000000000001</v>
      </c>
      <c r="E83" s="169">
        <v>17.079999999999998</v>
      </c>
      <c r="F83" s="169">
        <v>0.02</v>
      </c>
      <c r="G83" s="169">
        <v>11.4</v>
      </c>
      <c r="H83" s="169">
        <v>5.65</v>
      </c>
      <c r="I83" s="169">
        <v>0</v>
      </c>
      <c r="J83" s="169">
        <v>15.11</v>
      </c>
      <c r="K83" s="70"/>
      <c r="L83" s="64"/>
      <c r="M83" s="64"/>
      <c r="N83" s="64"/>
      <c r="O83" s="64"/>
      <c r="P83" s="64"/>
      <c r="Q83" s="64"/>
      <c r="R83" s="64"/>
      <c r="S83" s="64"/>
      <c r="T83" s="64"/>
    </row>
    <row r="84" spans="1:20" ht="32.25" customHeight="1" x14ac:dyDescent="0.25">
      <c r="A84" s="123" t="s">
        <v>479</v>
      </c>
      <c r="B84" s="169">
        <v>0</v>
      </c>
      <c r="C84" s="169">
        <v>0</v>
      </c>
      <c r="D84" s="169">
        <v>0</v>
      </c>
      <c r="E84" s="169">
        <v>0</v>
      </c>
      <c r="F84" s="169">
        <v>0</v>
      </c>
      <c r="G84" s="169">
        <v>0</v>
      </c>
      <c r="H84" s="169">
        <v>0</v>
      </c>
      <c r="I84" s="169">
        <v>0</v>
      </c>
      <c r="J84" s="169">
        <v>0</v>
      </c>
      <c r="K84" s="64"/>
      <c r="L84" s="71"/>
      <c r="M84" s="71"/>
      <c r="N84" s="71"/>
      <c r="O84" s="71"/>
      <c r="P84" s="71"/>
      <c r="Q84" s="71"/>
      <c r="R84" s="71"/>
      <c r="S84" s="71"/>
      <c r="T84" s="71"/>
    </row>
    <row r="85" spans="1:20" ht="32.25" customHeight="1" x14ac:dyDescent="0.25">
      <c r="A85" s="123" t="s">
        <v>382</v>
      </c>
      <c r="B85" s="169">
        <v>0.01</v>
      </c>
      <c r="C85" s="169">
        <v>0</v>
      </c>
      <c r="D85" s="169">
        <v>0</v>
      </c>
      <c r="E85" s="169">
        <v>0</v>
      </c>
      <c r="F85" s="169">
        <v>0</v>
      </c>
      <c r="G85" s="169">
        <v>0</v>
      </c>
      <c r="H85" s="169">
        <v>0</v>
      </c>
      <c r="I85" s="169">
        <v>0</v>
      </c>
      <c r="J85" s="169">
        <v>0.01</v>
      </c>
      <c r="K85" s="70"/>
      <c r="L85" s="64"/>
      <c r="M85" s="64"/>
      <c r="N85" s="64"/>
      <c r="O85" s="64"/>
      <c r="P85" s="64"/>
      <c r="Q85" s="64"/>
      <c r="R85" s="64"/>
      <c r="S85" s="64"/>
      <c r="T85" s="64"/>
    </row>
    <row r="86" spans="1:20" ht="32.25" customHeight="1" x14ac:dyDescent="0.25">
      <c r="A86" s="123" t="s">
        <v>383</v>
      </c>
      <c r="B86" s="169">
        <v>0.18</v>
      </c>
      <c r="C86" s="169">
        <v>2.56</v>
      </c>
      <c r="D86" s="169">
        <v>1.1599999999999999</v>
      </c>
      <c r="E86" s="169">
        <v>1.48</v>
      </c>
      <c r="F86" s="169">
        <v>0</v>
      </c>
      <c r="G86" s="169">
        <v>1.19</v>
      </c>
      <c r="H86" s="169">
        <v>0.28999999999999998</v>
      </c>
      <c r="I86" s="169">
        <v>0</v>
      </c>
      <c r="J86" s="169">
        <v>0.4</v>
      </c>
      <c r="K86" s="64"/>
      <c r="L86" s="71"/>
      <c r="M86" s="71"/>
      <c r="N86" s="71"/>
      <c r="O86" s="71"/>
      <c r="P86" s="71"/>
      <c r="Q86" s="71"/>
      <c r="R86" s="71"/>
      <c r="S86" s="71"/>
      <c r="T86" s="71"/>
    </row>
    <row r="87" spans="1:20" ht="32.25" customHeight="1" x14ac:dyDescent="0.25">
      <c r="A87" s="123" t="s">
        <v>384</v>
      </c>
      <c r="B87" s="169">
        <v>38.21</v>
      </c>
      <c r="C87" s="169">
        <v>86.66</v>
      </c>
      <c r="D87" s="169">
        <v>80.709999999999994</v>
      </c>
      <c r="E87" s="169">
        <v>11.09</v>
      </c>
      <c r="F87" s="169">
        <v>0.01</v>
      </c>
      <c r="G87" s="169">
        <v>1.47</v>
      </c>
      <c r="H87" s="169">
        <v>9.59</v>
      </c>
      <c r="I87" s="169">
        <v>0.02</v>
      </c>
      <c r="J87" s="169">
        <v>42.67</v>
      </c>
      <c r="K87" s="70"/>
      <c r="L87" s="64"/>
      <c r="M87" s="64"/>
      <c r="N87" s="64"/>
      <c r="O87" s="64"/>
      <c r="P87" s="64"/>
      <c r="Q87" s="64"/>
      <c r="R87" s="64"/>
      <c r="S87" s="64"/>
      <c r="T87" s="64"/>
    </row>
    <row r="88" spans="1:20" ht="32.25" customHeight="1" x14ac:dyDescent="0.25">
      <c r="A88" s="123" t="s">
        <v>441</v>
      </c>
      <c r="B88" s="169">
        <v>0</v>
      </c>
      <c r="C88" s="169">
        <v>0</v>
      </c>
      <c r="D88" s="169">
        <v>0</v>
      </c>
      <c r="E88" s="169">
        <v>0</v>
      </c>
      <c r="F88" s="169">
        <v>0</v>
      </c>
      <c r="G88" s="169">
        <v>0</v>
      </c>
      <c r="H88" s="169">
        <v>0</v>
      </c>
      <c r="I88" s="169">
        <v>0</v>
      </c>
      <c r="J88" s="169">
        <v>0</v>
      </c>
      <c r="K88" s="64"/>
      <c r="L88" s="71"/>
      <c r="M88" s="71"/>
      <c r="N88" s="71"/>
      <c r="O88" s="71"/>
      <c r="P88" s="71"/>
      <c r="Q88" s="71"/>
      <c r="R88" s="71"/>
      <c r="S88" s="71"/>
      <c r="T88" s="71"/>
    </row>
    <row r="89" spans="1:20" ht="46.5" customHeight="1" x14ac:dyDescent="0.25">
      <c r="A89" s="124" t="s">
        <v>442</v>
      </c>
      <c r="B89" s="169">
        <v>9.82</v>
      </c>
      <c r="C89" s="169">
        <v>35.11</v>
      </c>
      <c r="D89" s="169">
        <v>24.82</v>
      </c>
      <c r="E89" s="169">
        <v>12.21</v>
      </c>
      <c r="F89" s="169">
        <v>0.01</v>
      </c>
      <c r="G89" s="169">
        <v>10.41</v>
      </c>
      <c r="H89" s="169">
        <v>1.68</v>
      </c>
      <c r="I89" s="169">
        <v>0.11</v>
      </c>
      <c r="J89" s="169">
        <v>9.6</v>
      </c>
      <c r="K89" s="64"/>
      <c r="L89" s="71"/>
      <c r="M89" s="71"/>
      <c r="N89" s="71"/>
      <c r="O89" s="71"/>
      <c r="P89" s="71"/>
      <c r="Q89" s="71"/>
      <c r="R89" s="71"/>
      <c r="S89" s="71"/>
      <c r="T89" s="71"/>
    </row>
    <row r="90" spans="1:20" ht="48" customHeight="1" x14ac:dyDescent="0.25">
      <c r="A90" s="123" t="s">
        <v>385</v>
      </c>
      <c r="B90" s="169">
        <v>4.97</v>
      </c>
      <c r="C90" s="169">
        <v>25.33</v>
      </c>
      <c r="D90" s="169">
        <v>22.92</v>
      </c>
      <c r="E90" s="169">
        <v>4.17</v>
      </c>
      <c r="F90" s="169">
        <v>0.01</v>
      </c>
      <c r="G90" s="169">
        <v>3.15</v>
      </c>
      <c r="H90" s="169">
        <v>1</v>
      </c>
      <c r="I90" s="169">
        <v>0.01</v>
      </c>
      <c r="J90" s="169">
        <v>4.22</v>
      </c>
      <c r="K90" s="70"/>
      <c r="L90" s="64"/>
      <c r="M90" s="64"/>
      <c r="N90" s="64"/>
      <c r="O90" s="64"/>
      <c r="P90" s="64"/>
      <c r="Q90" s="64"/>
      <c r="R90" s="64"/>
      <c r="S90" s="64"/>
      <c r="T90" s="64"/>
    </row>
    <row r="91" spans="1:20" ht="32.25" customHeight="1" x14ac:dyDescent="0.25">
      <c r="A91" s="123" t="s">
        <v>386</v>
      </c>
      <c r="B91" s="169">
        <v>4.7</v>
      </c>
      <c r="C91" s="169">
        <v>7.33</v>
      </c>
      <c r="D91" s="169">
        <v>0.85</v>
      </c>
      <c r="E91" s="169">
        <v>6.57</v>
      </c>
      <c r="F91" s="169">
        <v>0</v>
      </c>
      <c r="G91" s="169">
        <v>5.82</v>
      </c>
      <c r="H91" s="169">
        <v>0.65</v>
      </c>
      <c r="I91" s="169">
        <v>0.1</v>
      </c>
      <c r="J91" s="169">
        <v>5.26</v>
      </c>
      <c r="K91" s="64"/>
      <c r="L91" s="71"/>
      <c r="M91" s="71"/>
      <c r="N91" s="71"/>
      <c r="O91" s="71"/>
      <c r="P91" s="71"/>
      <c r="Q91" s="71"/>
      <c r="R91" s="71"/>
      <c r="S91" s="71"/>
      <c r="T91" s="71"/>
    </row>
    <row r="92" spans="1:20" ht="48" customHeight="1" x14ac:dyDescent="0.25">
      <c r="A92" s="123" t="s">
        <v>387</v>
      </c>
      <c r="B92" s="169">
        <v>0.15</v>
      </c>
      <c r="C92" s="169">
        <v>2.4500000000000002</v>
      </c>
      <c r="D92" s="169">
        <v>1.05</v>
      </c>
      <c r="E92" s="169">
        <v>1.47</v>
      </c>
      <c r="F92" s="169">
        <v>0</v>
      </c>
      <c r="G92" s="169">
        <v>1.44</v>
      </c>
      <c r="H92" s="169">
        <v>0.03</v>
      </c>
      <c r="I92" s="169">
        <v>0</v>
      </c>
      <c r="J92" s="169">
        <v>0.12</v>
      </c>
      <c r="K92" s="70"/>
      <c r="L92" s="64"/>
      <c r="M92" s="64"/>
      <c r="N92" s="64"/>
      <c r="O92" s="64"/>
      <c r="P92" s="64"/>
      <c r="Q92" s="64"/>
      <c r="R92" s="64"/>
      <c r="S92" s="64"/>
      <c r="T92" s="64"/>
    </row>
    <row r="93" spans="1:20" ht="48" customHeight="1" x14ac:dyDescent="0.25">
      <c r="A93" s="124" t="s">
        <v>443</v>
      </c>
      <c r="B93" s="169">
        <v>18.59</v>
      </c>
      <c r="C93" s="169">
        <v>22.25</v>
      </c>
      <c r="D93" s="169">
        <v>18.84</v>
      </c>
      <c r="E93" s="169">
        <v>5.47</v>
      </c>
      <c r="F93" s="169">
        <v>0</v>
      </c>
      <c r="G93" s="169">
        <v>1.17</v>
      </c>
      <c r="H93" s="169">
        <v>0.8</v>
      </c>
      <c r="I93" s="169">
        <v>3.51</v>
      </c>
      <c r="J93" s="169">
        <v>17.309999999999999</v>
      </c>
      <c r="K93" s="70"/>
      <c r="L93" s="64"/>
      <c r="M93" s="64"/>
      <c r="N93" s="64"/>
      <c r="O93" s="64"/>
      <c r="P93" s="64"/>
      <c r="Q93" s="64"/>
      <c r="R93" s="64"/>
      <c r="S93" s="64"/>
      <c r="T93" s="64"/>
    </row>
    <row r="94" spans="1:20" ht="79.5" customHeight="1" x14ac:dyDescent="0.25">
      <c r="A94" s="123" t="s">
        <v>444</v>
      </c>
      <c r="B94" s="169">
        <v>0.02</v>
      </c>
      <c r="C94" s="169">
        <v>0.03</v>
      </c>
      <c r="D94" s="169">
        <v>0.02</v>
      </c>
      <c r="E94" s="169">
        <v>0.01</v>
      </c>
      <c r="F94" s="169">
        <v>0</v>
      </c>
      <c r="G94" s="169">
        <v>0</v>
      </c>
      <c r="H94" s="169">
        <v>0</v>
      </c>
      <c r="I94" s="169">
        <v>0.01</v>
      </c>
      <c r="J94" s="169">
        <v>0.02</v>
      </c>
      <c r="K94" s="64"/>
      <c r="L94" s="71"/>
      <c r="M94" s="71"/>
      <c r="N94" s="71"/>
      <c r="O94" s="71"/>
      <c r="P94" s="71"/>
      <c r="Q94" s="71"/>
      <c r="R94" s="71"/>
      <c r="S94" s="71"/>
      <c r="T94" s="71"/>
    </row>
    <row r="95" spans="1:20" ht="79.5" customHeight="1" x14ac:dyDescent="0.25">
      <c r="A95" s="123" t="s">
        <v>445</v>
      </c>
      <c r="B95" s="169">
        <v>0.03</v>
      </c>
      <c r="C95" s="169">
        <v>0</v>
      </c>
      <c r="D95" s="169">
        <v>0</v>
      </c>
      <c r="E95" s="169">
        <v>0</v>
      </c>
      <c r="F95" s="169">
        <v>0</v>
      </c>
      <c r="G95" s="169">
        <v>0</v>
      </c>
      <c r="H95" s="169">
        <v>0</v>
      </c>
      <c r="I95" s="169">
        <v>0</v>
      </c>
      <c r="J95" s="169">
        <v>0.03</v>
      </c>
      <c r="K95" s="70"/>
      <c r="L95" s="64"/>
      <c r="M95" s="64"/>
      <c r="N95" s="64"/>
      <c r="O95" s="64"/>
      <c r="P95" s="64"/>
      <c r="Q95" s="64"/>
      <c r="R95" s="64"/>
      <c r="S95" s="64"/>
      <c r="T95" s="64"/>
    </row>
    <row r="96" spans="1:20" ht="73.5" customHeight="1" x14ac:dyDescent="0.25">
      <c r="A96" s="123" t="s">
        <v>446</v>
      </c>
      <c r="B96" s="169">
        <v>17.39</v>
      </c>
      <c r="C96" s="169">
        <v>8.82</v>
      </c>
      <c r="D96" s="169">
        <v>9.3699999999999992</v>
      </c>
      <c r="E96" s="169">
        <v>1.47</v>
      </c>
      <c r="F96" s="169">
        <v>0</v>
      </c>
      <c r="G96" s="169">
        <v>0.68</v>
      </c>
      <c r="H96" s="169">
        <v>0.8</v>
      </c>
      <c r="I96" s="169">
        <v>0</v>
      </c>
      <c r="J96" s="169">
        <v>16.16</v>
      </c>
      <c r="K96" s="64"/>
      <c r="L96" s="71"/>
      <c r="M96" s="71"/>
      <c r="N96" s="71"/>
      <c r="O96" s="71"/>
      <c r="P96" s="71"/>
      <c r="Q96" s="71"/>
      <c r="R96" s="71"/>
      <c r="S96" s="71"/>
      <c r="T96" s="71"/>
    </row>
    <row r="97" spans="1:26" ht="60.75" customHeight="1" x14ac:dyDescent="0.25">
      <c r="A97" s="123" t="s">
        <v>447</v>
      </c>
      <c r="B97" s="169">
        <v>0.94</v>
      </c>
      <c r="C97" s="169">
        <v>0.5</v>
      </c>
      <c r="D97" s="169">
        <v>0.12</v>
      </c>
      <c r="E97" s="169">
        <v>0.38</v>
      </c>
      <c r="F97" s="169">
        <v>0</v>
      </c>
      <c r="G97" s="169">
        <v>0.38</v>
      </c>
      <c r="H97" s="169">
        <v>0</v>
      </c>
      <c r="I97" s="169">
        <v>0</v>
      </c>
      <c r="J97" s="169">
        <v>0.94</v>
      </c>
      <c r="K97" s="70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</row>
    <row r="98" spans="1:26" ht="32.25" customHeight="1" x14ac:dyDescent="0.25">
      <c r="A98" s="123" t="s">
        <v>448</v>
      </c>
      <c r="B98" s="169">
        <v>0.2</v>
      </c>
      <c r="C98" s="169">
        <v>12.9</v>
      </c>
      <c r="D98" s="169">
        <v>9.33</v>
      </c>
      <c r="E98" s="169">
        <v>3.61</v>
      </c>
      <c r="F98" s="169">
        <v>0</v>
      </c>
      <c r="G98" s="169">
        <v>0.11</v>
      </c>
      <c r="H98" s="169">
        <v>0</v>
      </c>
      <c r="I98" s="169">
        <v>3.5</v>
      </c>
      <c r="J98" s="169">
        <v>0.16</v>
      </c>
      <c r="K98" s="64"/>
      <c r="L98" s="71"/>
      <c r="M98" s="71"/>
      <c r="N98" s="71"/>
      <c r="O98" s="71"/>
      <c r="P98" s="71"/>
      <c r="Q98" s="71"/>
      <c r="R98" s="71"/>
      <c r="S98" s="71"/>
      <c r="T98" s="71"/>
      <c r="U98" s="64"/>
      <c r="V98" s="64"/>
      <c r="W98" s="64"/>
      <c r="X98" s="64"/>
      <c r="Y98" s="64"/>
      <c r="Z98" s="64"/>
    </row>
    <row r="99" spans="1:26" ht="75.75" customHeight="1" x14ac:dyDescent="0.25">
      <c r="A99" s="124" t="s">
        <v>480</v>
      </c>
      <c r="B99" s="169">
        <v>0</v>
      </c>
      <c r="C99" s="169">
        <v>0</v>
      </c>
      <c r="D99" s="169">
        <v>0</v>
      </c>
      <c r="E99" s="169">
        <v>0</v>
      </c>
      <c r="F99" s="169">
        <v>0</v>
      </c>
      <c r="G99" s="169">
        <v>0</v>
      </c>
      <c r="H99" s="169">
        <v>0</v>
      </c>
      <c r="I99" s="169">
        <v>0</v>
      </c>
      <c r="J99" s="169">
        <v>0</v>
      </c>
      <c r="K99" s="70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  <row r="100" spans="1:26" ht="32.25" customHeight="1" x14ac:dyDescent="0.25">
      <c r="A100" s="126" t="s">
        <v>342</v>
      </c>
      <c r="B100" s="169">
        <v>1.17</v>
      </c>
      <c r="C100" s="169">
        <v>27.98</v>
      </c>
      <c r="D100" s="169">
        <v>7.97</v>
      </c>
      <c r="E100" s="169">
        <v>20.170000000000002</v>
      </c>
      <c r="F100" s="169">
        <v>0</v>
      </c>
      <c r="G100" s="169">
        <v>3.04</v>
      </c>
      <c r="H100" s="169">
        <v>0.36</v>
      </c>
      <c r="I100" s="169">
        <v>16.77</v>
      </c>
      <c r="J100" s="169">
        <v>1.36</v>
      </c>
      <c r="K100" s="70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</row>
    <row r="101" spans="1:26" ht="32.25" customHeight="1" x14ac:dyDescent="0.25">
      <c r="A101" s="122" t="s">
        <v>481</v>
      </c>
      <c r="B101" s="169">
        <v>1.1599999999999999</v>
      </c>
      <c r="C101" s="169">
        <v>27.97</v>
      </c>
      <c r="D101" s="169">
        <v>7.97</v>
      </c>
      <c r="E101" s="169">
        <v>20.170000000000002</v>
      </c>
      <c r="F101" s="169">
        <v>0</v>
      </c>
      <c r="G101" s="169">
        <v>3.04</v>
      </c>
      <c r="H101" s="169">
        <v>0.36</v>
      </c>
      <c r="I101" s="169">
        <v>16.760000000000002</v>
      </c>
      <c r="J101" s="169">
        <v>1.36</v>
      </c>
      <c r="K101" s="70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</row>
    <row r="102" spans="1:26" ht="32.25" customHeight="1" x14ac:dyDescent="0.25">
      <c r="A102" s="123" t="s">
        <v>388</v>
      </c>
      <c r="B102" s="169">
        <v>1.1499999999999999</v>
      </c>
      <c r="C102" s="169">
        <v>26.93</v>
      </c>
      <c r="D102" s="169">
        <v>7.48</v>
      </c>
      <c r="E102" s="169">
        <v>19.61</v>
      </c>
      <c r="F102" s="169">
        <v>0</v>
      </c>
      <c r="G102" s="169">
        <v>2.58</v>
      </c>
      <c r="H102" s="169">
        <v>0.35</v>
      </c>
      <c r="I102" s="169">
        <v>16.68</v>
      </c>
      <c r="J102" s="169">
        <v>1.34</v>
      </c>
      <c r="K102" s="64"/>
      <c r="L102" s="71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</row>
    <row r="103" spans="1:26" ht="46.5" customHeight="1" x14ac:dyDescent="0.25">
      <c r="A103" s="123" t="s">
        <v>389</v>
      </c>
      <c r="B103" s="169">
        <v>0</v>
      </c>
      <c r="C103" s="169">
        <v>0.44</v>
      </c>
      <c r="D103" s="169">
        <v>0.25</v>
      </c>
      <c r="E103" s="169">
        <v>0.2</v>
      </c>
      <c r="F103" s="169">
        <v>0</v>
      </c>
      <c r="G103" s="169">
        <v>0.19</v>
      </c>
      <c r="H103" s="169">
        <v>0</v>
      </c>
      <c r="I103" s="169">
        <v>0</v>
      </c>
      <c r="J103" s="169">
        <v>0.01</v>
      </c>
      <c r="K103" s="64"/>
      <c r="L103" s="71"/>
      <c r="M103" s="71"/>
      <c r="N103" s="71"/>
      <c r="O103" s="71"/>
      <c r="P103" s="71"/>
      <c r="Q103" s="71"/>
      <c r="R103" s="71"/>
      <c r="S103" s="71"/>
      <c r="T103" s="71"/>
      <c r="U103" s="64"/>
      <c r="V103" s="64"/>
      <c r="W103" s="64"/>
      <c r="X103" s="64"/>
      <c r="Y103" s="64"/>
      <c r="Z103" s="64"/>
    </row>
    <row r="104" spans="1:26" ht="32.25" customHeight="1" x14ac:dyDescent="0.25">
      <c r="A104" s="123" t="s">
        <v>390</v>
      </c>
      <c r="B104" s="169">
        <v>0.01</v>
      </c>
      <c r="C104" s="169">
        <v>0.57999999999999996</v>
      </c>
      <c r="D104" s="169">
        <v>0.24</v>
      </c>
      <c r="E104" s="169">
        <v>0.34</v>
      </c>
      <c r="F104" s="169">
        <v>0</v>
      </c>
      <c r="G104" s="169">
        <v>0.26</v>
      </c>
      <c r="H104" s="169">
        <v>0.01</v>
      </c>
      <c r="I104" s="169">
        <v>0.08</v>
      </c>
      <c r="J104" s="169">
        <v>0.01</v>
      </c>
      <c r="K104" s="70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</row>
    <row r="105" spans="1:26" ht="48" customHeight="1" x14ac:dyDescent="0.25">
      <c r="A105" s="123" t="s">
        <v>391</v>
      </c>
      <c r="B105" s="169">
        <v>0</v>
      </c>
      <c r="C105" s="169">
        <v>0.02</v>
      </c>
      <c r="D105" s="169">
        <v>0</v>
      </c>
      <c r="E105" s="169">
        <v>0.02</v>
      </c>
      <c r="F105" s="169">
        <v>0</v>
      </c>
      <c r="G105" s="169">
        <v>0.01</v>
      </c>
      <c r="H105" s="169">
        <v>0</v>
      </c>
      <c r="I105" s="169">
        <v>0.01</v>
      </c>
      <c r="J105" s="169">
        <v>0</v>
      </c>
      <c r="K105" s="64"/>
      <c r="L105" s="71"/>
      <c r="M105" s="71"/>
      <c r="N105" s="71"/>
      <c r="O105" s="71"/>
      <c r="P105" s="71"/>
      <c r="Q105" s="71"/>
      <c r="R105" s="71"/>
      <c r="S105" s="71"/>
      <c r="T105" s="71"/>
      <c r="U105" s="64"/>
      <c r="V105" s="64"/>
      <c r="W105" s="64"/>
      <c r="X105" s="64"/>
      <c r="Y105" s="64"/>
      <c r="Z105" s="64"/>
    </row>
    <row r="106" spans="1:26" ht="48" customHeight="1" x14ac:dyDescent="0.25">
      <c r="A106" s="121" t="s">
        <v>343</v>
      </c>
      <c r="B106" s="169">
        <v>13240.7</v>
      </c>
      <c r="C106" s="169">
        <v>2105.48</v>
      </c>
      <c r="D106" s="169">
        <v>1278</v>
      </c>
      <c r="E106" s="169">
        <v>850.6</v>
      </c>
      <c r="F106" s="169">
        <v>707.17</v>
      </c>
      <c r="G106" s="169">
        <v>39.15</v>
      </c>
      <c r="H106" s="169">
        <v>103.81</v>
      </c>
      <c r="I106" s="169">
        <v>0.48</v>
      </c>
      <c r="J106" s="169">
        <v>14028.56</v>
      </c>
      <c r="K106" s="64"/>
      <c r="L106" s="71"/>
      <c r="M106" s="71"/>
      <c r="N106" s="71"/>
      <c r="O106" s="71"/>
      <c r="P106" s="71"/>
      <c r="Q106" s="71"/>
      <c r="R106" s="71"/>
      <c r="S106" s="71"/>
      <c r="T106" s="71"/>
      <c r="U106" s="64"/>
      <c r="V106" s="64"/>
      <c r="W106" s="64"/>
      <c r="X106" s="64"/>
      <c r="Y106" s="64"/>
      <c r="Z106" s="64"/>
    </row>
    <row r="107" spans="1:26" ht="49.5" customHeight="1" x14ac:dyDescent="0.25">
      <c r="A107" s="122" t="s">
        <v>449</v>
      </c>
      <c r="B107" s="169">
        <v>13240.69</v>
      </c>
      <c r="C107" s="169">
        <v>2105.48</v>
      </c>
      <c r="D107" s="169">
        <v>1277.99</v>
      </c>
      <c r="E107" s="169">
        <v>850.6</v>
      </c>
      <c r="F107" s="169">
        <v>707.16</v>
      </c>
      <c r="G107" s="169">
        <v>39.15</v>
      </c>
      <c r="H107" s="169">
        <v>103.81</v>
      </c>
      <c r="I107" s="169">
        <v>0.48</v>
      </c>
      <c r="J107" s="169">
        <v>14028.56</v>
      </c>
      <c r="K107" s="64"/>
      <c r="L107" s="71"/>
      <c r="M107" s="71"/>
      <c r="N107" s="71"/>
      <c r="O107" s="71"/>
      <c r="P107" s="71"/>
      <c r="Q107" s="71"/>
      <c r="R107" s="71"/>
      <c r="S107" s="71"/>
      <c r="T107" s="71"/>
      <c r="U107" s="64"/>
      <c r="V107" s="64"/>
      <c r="W107" s="64"/>
      <c r="X107" s="64"/>
      <c r="Y107" s="64"/>
      <c r="Z107" s="64"/>
    </row>
    <row r="108" spans="1:26" ht="48" customHeight="1" x14ac:dyDescent="0.25">
      <c r="A108" s="127" t="s">
        <v>392</v>
      </c>
      <c r="B108" s="169">
        <v>484.56</v>
      </c>
      <c r="C108" s="169">
        <v>17.29</v>
      </c>
      <c r="D108" s="169">
        <v>3.21</v>
      </c>
      <c r="E108" s="169">
        <v>23.22</v>
      </c>
      <c r="F108" s="169">
        <v>5.81</v>
      </c>
      <c r="G108" s="169">
        <v>15.28</v>
      </c>
      <c r="H108" s="169">
        <v>2.14</v>
      </c>
      <c r="I108" s="169">
        <v>0</v>
      </c>
      <c r="J108" s="169">
        <v>483.37</v>
      </c>
      <c r="K108" s="70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</row>
    <row r="109" spans="1:26" ht="48" customHeight="1" x14ac:dyDescent="0.25">
      <c r="A109" s="127" t="s">
        <v>393</v>
      </c>
      <c r="B109" s="169">
        <v>80.16</v>
      </c>
      <c r="C109" s="169">
        <v>5.8</v>
      </c>
      <c r="D109" s="169">
        <v>0.34</v>
      </c>
      <c r="E109" s="169">
        <v>5.47</v>
      </c>
      <c r="F109" s="169">
        <v>3.72</v>
      </c>
      <c r="G109" s="169">
        <v>1.75</v>
      </c>
      <c r="H109" s="169">
        <v>0.01</v>
      </c>
      <c r="I109" s="169">
        <v>0</v>
      </c>
      <c r="J109" s="169">
        <v>83.87</v>
      </c>
      <c r="K109" s="64"/>
      <c r="L109" s="71"/>
      <c r="M109" s="71"/>
      <c r="N109" s="71"/>
      <c r="O109" s="71"/>
      <c r="P109" s="71"/>
      <c r="Q109" s="71"/>
      <c r="R109" s="71"/>
      <c r="S109" s="71"/>
      <c r="T109" s="71"/>
      <c r="U109" s="64"/>
      <c r="V109" s="64"/>
      <c r="W109" s="64"/>
      <c r="X109" s="64"/>
      <c r="Y109" s="64"/>
      <c r="Z109" s="65">
        <v>0</v>
      </c>
    </row>
    <row r="110" spans="1:26" ht="48" customHeight="1" x14ac:dyDescent="0.25">
      <c r="A110" s="127" t="s">
        <v>394</v>
      </c>
      <c r="B110" s="169">
        <v>12672.27</v>
      </c>
      <c r="C110" s="169">
        <v>2074.6799999999998</v>
      </c>
      <c r="D110" s="169">
        <v>1269.1600000000001</v>
      </c>
      <c r="E110" s="169">
        <v>819.44</v>
      </c>
      <c r="F110" s="169">
        <v>697.64</v>
      </c>
      <c r="G110" s="169">
        <v>20.079999999999998</v>
      </c>
      <c r="H110" s="169">
        <v>101.24</v>
      </c>
      <c r="I110" s="169">
        <v>0.48</v>
      </c>
      <c r="J110" s="169">
        <v>13457.24</v>
      </c>
      <c r="K110" s="70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</row>
    <row r="111" spans="1:26" ht="50.25" customHeight="1" x14ac:dyDescent="0.25">
      <c r="A111" s="127" t="s">
        <v>450</v>
      </c>
      <c r="B111" s="169">
        <v>3.7</v>
      </c>
      <c r="C111" s="169">
        <v>7.71</v>
      </c>
      <c r="D111" s="169">
        <v>5.29</v>
      </c>
      <c r="E111" s="169">
        <v>2.4700000000000002</v>
      </c>
      <c r="F111" s="169">
        <v>0</v>
      </c>
      <c r="G111" s="169">
        <v>2.04</v>
      </c>
      <c r="H111" s="169">
        <v>0.42</v>
      </c>
      <c r="I111" s="169">
        <v>0</v>
      </c>
      <c r="J111" s="169">
        <v>4.09</v>
      </c>
      <c r="K111" s="64"/>
      <c r="L111" s="71"/>
      <c r="M111" s="71"/>
      <c r="N111" s="71"/>
      <c r="O111" s="71"/>
      <c r="P111" s="71"/>
      <c r="Q111" s="71"/>
      <c r="R111" s="71"/>
      <c r="S111" s="71"/>
      <c r="T111" s="71"/>
      <c r="U111" s="64"/>
      <c r="V111" s="64"/>
      <c r="W111" s="64"/>
      <c r="X111" s="64"/>
      <c r="Y111" s="64"/>
      <c r="Z111" s="64"/>
    </row>
    <row r="112" spans="1:26" ht="32.25" customHeight="1" x14ac:dyDescent="0.25">
      <c r="A112" s="121" t="s">
        <v>344</v>
      </c>
      <c r="B112" s="169">
        <v>8.14</v>
      </c>
      <c r="C112" s="169">
        <v>986.09</v>
      </c>
      <c r="D112" s="169">
        <v>536.25</v>
      </c>
      <c r="E112" s="169">
        <v>451.88</v>
      </c>
      <c r="F112" s="169">
        <v>0.01</v>
      </c>
      <c r="G112" s="169">
        <v>440.9</v>
      </c>
      <c r="H112" s="169">
        <v>10.47</v>
      </c>
      <c r="I112" s="169">
        <v>0.5</v>
      </c>
      <c r="J112" s="169">
        <v>16.579999999999998</v>
      </c>
      <c r="K112" s="64"/>
      <c r="L112" s="71"/>
      <c r="M112" s="71"/>
      <c r="N112" s="71"/>
      <c r="O112" s="71"/>
      <c r="P112" s="71"/>
      <c r="Q112" s="71"/>
      <c r="R112" s="71"/>
      <c r="S112" s="71"/>
      <c r="T112" s="71"/>
      <c r="U112" s="64"/>
      <c r="V112" s="64"/>
      <c r="W112" s="64"/>
      <c r="X112" s="64"/>
      <c r="Y112" s="64"/>
      <c r="Z112" s="64"/>
    </row>
    <row r="113" spans="1:21" ht="32.25" customHeight="1" x14ac:dyDescent="0.25">
      <c r="A113" s="122" t="s">
        <v>395</v>
      </c>
      <c r="B113" s="169">
        <v>8.14</v>
      </c>
      <c r="C113" s="169">
        <v>986.09</v>
      </c>
      <c r="D113" s="169">
        <v>536.25</v>
      </c>
      <c r="E113" s="169">
        <v>451.88</v>
      </c>
      <c r="F113" s="169">
        <v>0.01</v>
      </c>
      <c r="G113" s="169">
        <v>440.9</v>
      </c>
      <c r="H113" s="169">
        <v>10.47</v>
      </c>
      <c r="I113" s="169">
        <v>0.5</v>
      </c>
      <c r="J113" s="169">
        <v>16.579999999999998</v>
      </c>
      <c r="K113" s="64"/>
      <c r="L113" s="71"/>
      <c r="M113" s="71"/>
      <c r="N113" s="71"/>
      <c r="O113" s="71"/>
      <c r="P113" s="71"/>
      <c r="Q113" s="71"/>
      <c r="R113" s="71"/>
      <c r="S113" s="71"/>
      <c r="T113" s="71"/>
      <c r="U113" s="65"/>
    </row>
    <row r="114" spans="1:21" x14ac:dyDescent="0.25">
      <c r="L114" s="65"/>
      <c r="M114" s="65"/>
      <c r="N114" s="65"/>
      <c r="O114" s="65"/>
      <c r="P114" s="65"/>
      <c r="Q114" s="65"/>
      <c r="R114" s="65"/>
      <c r="S114" s="65"/>
      <c r="T114" s="65"/>
      <c r="U114" s="65"/>
    </row>
    <row r="115" spans="1:21" x14ac:dyDescent="0.25">
      <c r="L115" s="65"/>
      <c r="M115" s="65"/>
      <c r="N115" s="65"/>
      <c r="O115" s="65"/>
      <c r="P115" s="65"/>
      <c r="Q115" s="65"/>
      <c r="R115" s="65"/>
      <c r="S115" s="65"/>
      <c r="T115" s="65"/>
      <c r="U115" s="65"/>
    </row>
    <row r="116" spans="1:21" x14ac:dyDescent="0.25">
      <c r="L116" s="65"/>
      <c r="M116" s="65"/>
      <c r="N116" s="65"/>
      <c r="O116" s="65"/>
      <c r="P116" s="65"/>
      <c r="Q116" s="65"/>
      <c r="R116" s="65"/>
      <c r="S116" s="65"/>
      <c r="T116" s="65"/>
      <c r="U116" s="65"/>
    </row>
    <row r="117" spans="1:21" x14ac:dyDescent="0.25">
      <c r="L117" s="65"/>
      <c r="M117" s="65"/>
      <c r="N117" s="65"/>
      <c r="O117" s="65"/>
      <c r="P117" s="65"/>
      <c r="Q117" s="65"/>
      <c r="R117" s="65"/>
      <c r="S117" s="65"/>
      <c r="T117" s="65"/>
      <c r="U117" s="65"/>
    </row>
    <row r="118" spans="1:21" x14ac:dyDescent="0.25">
      <c r="L118" s="65"/>
      <c r="M118" s="65"/>
      <c r="N118" s="65"/>
      <c r="O118" s="65"/>
      <c r="P118" s="65"/>
      <c r="Q118" s="65"/>
      <c r="R118" s="65"/>
      <c r="S118" s="65"/>
      <c r="T118" s="65"/>
      <c r="U118" s="65"/>
    </row>
    <row r="119" spans="1:21" x14ac:dyDescent="0.25">
      <c r="L119" s="65"/>
      <c r="M119" s="65"/>
      <c r="N119" s="65"/>
      <c r="O119" s="65"/>
      <c r="P119" s="65"/>
      <c r="Q119" s="65"/>
      <c r="R119" s="65"/>
      <c r="S119" s="65"/>
      <c r="T119" s="65"/>
      <c r="U119" s="65"/>
    </row>
    <row r="120" spans="1:21" x14ac:dyDescent="0.25">
      <c r="L120" s="65"/>
      <c r="M120" s="65"/>
      <c r="N120" s="65"/>
      <c r="O120" s="65"/>
      <c r="P120" s="65"/>
      <c r="Q120" s="65"/>
      <c r="R120" s="65"/>
      <c r="S120" s="65"/>
      <c r="T120" s="65"/>
      <c r="U120" s="65"/>
    </row>
    <row r="121" spans="1:21" x14ac:dyDescent="0.25">
      <c r="L121" s="65"/>
      <c r="M121" s="65"/>
      <c r="N121" s="65"/>
      <c r="O121" s="65"/>
      <c r="P121" s="65"/>
      <c r="Q121" s="65"/>
      <c r="R121" s="65"/>
      <c r="S121" s="65"/>
      <c r="T121" s="65"/>
      <c r="U121" s="65"/>
    </row>
    <row r="122" spans="1:21" x14ac:dyDescent="0.25">
      <c r="L122" s="65"/>
      <c r="M122" s="65"/>
      <c r="N122" s="65"/>
      <c r="O122" s="65"/>
      <c r="P122" s="65"/>
      <c r="Q122" s="65"/>
      <c r="R122" s="65"/>
      <c r="S122" s="65"/>
      <c r="T122" s="65"/>
      <c r="U122" s="65"/>
    </row>
    <row r="123" spans="1:21" x14ac:dyDescent="0.25">
      <c r="L123" s="65"/>
      <c r="M123" s="65"/>
      <c r="N123" s="65"/>
      <c r="O123" s="65"/>
      <c r="P123" s="65"/>
      <c r="Q123" s="65"/>
      <c r="R123" s="65"/>
      <c r="S123" s="65"/>
      <c r="T123" s="65"/>
      <c r="U123" s="65"/>
    </row>
    <row r="124" spans="1:21" x14ac:dyDescent="0.25">
      <c r="L124" s="65"/>
      <c r="M124" s="65"/>
      <c r="N124" s="65"/>
      <c r="O124" s="65"/>
      <c r="P124" s="65"/>
      <c r="Q124" s="65"/>
      <c r="R124" s="65"/>
      <c r="S124" s="65"/>
      <c r="T124" s="65"/>
      <c r="U124" s="65"/>
    </row>
    <row r="125" spans="1:21" x14ac:dyDescent="0.25">
      <c r="L125" s="65"/>
      <c r="M125" s="65"/>
      <c r="N125" s="65"/>
      <c r="O125" s="65"/>
      <c r="P125" s="65"/>
      <c r="Q125" s="65"/>
      <c r="R125" s="65"/>
      <c r="S125" s="65"/>
      <c r="T125" s="65"/>
      <c r="U125" s="65"/>
    </row>
    <row r="126" spans="1:21" x14ac:dyDescent="0.25">
      <c r="L126" s="65"/>
      <c r="M126" s="65"/>
      <c r="N126" s="65"/>
      <c r="O126" s="65"/>
      <c r="P126" s="65"/>
      <c r="Q126" s="65"/>
      <c r="R126" s="65"/>
      <c r="S126" s="65"/>
      <c r="T126" s="65"/>
      <c r="U126" s="65"/>
    </row>
    <row r="127" spans="1:21" x14ac:dyDescent="0.25">
      <c r="L127" s="65"/>
      <c r="M127" s="65"/>
      <c r="N127" s="65"/>
      <c r="O127" s="65"/>
      <c r="P127" s="65"/>
      <c r="Q127" s="65"/>
      <c r="R127" s="65"/>
      <c r="S127" s="65"/>
      <c r="T127" s="65"/>
      <c r="U127" s="65"/>
    </row>
    <row r="128" spans="1:21" x14ac:dyDescent="0.25">
      <c r="L128" s="65"/>
      <c r="M128" s="65"/>
      <c r="N128" s="65"/>
      <c r="O128" s="65"/>
      <c r="P128" s="65"/>
      <c r="Q128" s="65"/>
      <c r="R128" s="65"/>
      <c r="S128" s="65"/>
      <c r="T128" s="65"/>
      <c r="U128" s="65"/>
    </row>
    <row r="129" spans="12:21" x14ac:dyDescent="0.25">
      <c r="L129" s="65"/>
      <c r="M129" s="65"/>
      <c r="N129" s="65"/>
      <c r="O129" s="65"/>
      <c r="P129" s="65"/>
      <c r="Q129" s="65"/>
      <c r="R129" s="65"/>
      <c r="S129" s="65"/>
      <c r="T129" s="65"/>
      <c r="U129" s="65"/>
    </row>
    <row r="130" spans="12:21" x14ac:dyDescent="0.25">
      <c r="L130" s="65"/>
      <c r="M130" s="65"/>
      <c r="N130" s="65"/>
      <c r="O130" s="65"/>
      <c r="P130" s="65"/>
      <c r="Q130" s="65"/>
      <c r="R130" s="65"/>
      <c r="S130" s="65"/>
      <c r="T130" s="65"/>
      <c r="U130" s="65"/>
    </row>
    <row r="131" spans="12:21" x14ac:dyDescent="0.25">
      <c r="L131" s="65"/>
      <c r="M131" s="65"/>
      <c r="N131" s="65"/>
      <c r="O131" s="65"/>
      <c r="P131" s="65"/>
      <c r="Q131" s="65"/>
      <c r="R131" s="65"/>
      <c r="S131" s="65"/>
      <c r="T131" s="65"/>
      <c r="U131" s="65"/>
    </row>
    <row r="132" spans="12:21" x14ac:dyDescent="0.25">
      <c r="L132" s="65"/>
      <c r="M132" s="65"/>
      <c r="N132" s="65"/>
      <c r="O132" s="65"/>
      <c r="P132" s="65"/>
      <c r="Q132" s="65"/>
      <c r="R132" s="65"/>
      <c r="S132" s="65"/>
      <c r="T132" s="65"/>
      <c r="U132" s="65"/>
    </row>
    <row r="133" spans="12:21" x14ac:dyDescent="0.25">
      <c r="L133" s="65"/>
      <c r="M133" s="65"/>
      <c r="N133" s="65"/>
      <c r="O133" s="65"/>
      <c r="P133" s="65"/>
      <c r="Q133" s="65"/>
      <c r="R133" s="65"/>
      <c r="S133" s="65"/>
      <c r="T133" s="65"/>
      <c r="U133" s="65"/>
    </row>
    <row r="134" spans="12:21" x14ac:dyDescent="0.25">
      <c r="L134" s="65"/>
      <c r="M134" s="65"/>
      <c r="N134" s="65"/>
      <c r="O134" s="65"/>
      <c r="P134" s="65"/>
      <c r="Q134" s="65"/>
      <c r="R134" s="65"/>
      <c r="S134" s="65"/>
      <c r="T134" s="65"/>
      <c r="U134" s="65"/>
    </row>
    <row r="135" spans="12:21" x14ac:dyDescent="0.25">
      <c r="L135" s="65"/>
      <c r="M135" s="65"/>
      <c r="N135" s="65"/>
      <c r="O135" s="65"/>
      <c r="P135" s="65"/>
      <c r="Q135" s="65"/>
      <c r="R135" s="65"/>
      <c r="S135" s="65"/>
      <c r="T135" s="65"/>
      <c r="U135" s="65"/>
    </row>
    <row r="136" spans="12:21" x14ac:dyDescent="0.25">
      <c r="L136" s="65"/>
      <c r="M136" s="65"/>
      <c r="N136" s="65"/>
      <c r="O136" s="65"/>
      <c r="P136" s="65"/>
      <c r="Q136" s="65"/>
      <c r="R136" s="65"/>
      <c r="S136" s="65"/>
      <c r="T136" s="65"/>
      <c r="U136" s="65"/>
    </row>
    <row r="137" spans="12:21" x14ac:dyDescent="0.25">
      <c r="L137" s="65"/>
      <c r="M137" s="65"/>
      <c r="N137" s="65"/>
      <c r="O137" s="65"/>
      <c r="P137" s="65"/>
      <c r="Q137" s="65"/>
      <c r="R137" s="65"/>
      <c r="S137" s="65"/>
      <c r="T137" s="65"/>
      <c r="U137" s="65"/>
    </row>
  </sheetData>
  <autoFilter ref="A4:J113" xr:uid="{00000000-0009-0000-0000-000006000000}">
    <filterColumn colId="5" showButton="0"/>
    <filterColumn colId="6" showButton="0"/>
    <filterColumn colId="7" showButton="0"/>
    <filterColumn colId="8" showButton="0"/>
  </autoFilter>
  <mergeCells count="10">
    <mergeCell ref="A1:J1"/>
    <mergeCell ref="A2:J2"/>
    <mergeCell ref="A4:A6"/>
    <mergeCell ref="B4:B6"/>
    <mergeCell ref="C4:C6"/>
    <mergeCell ref="D4:D6"/>
    <mergeCell ref="E4:I4"/>
    <mergeCell ref="J4:J6"/>
    <mergeCell ref="E5:E6"/>
    <mergeCell ref="F5:I5"/>
  </mergeCells>
  <pageMargins left="0.25" right="0.25" top="0.75" bottom="0.75" header="0.3" footer="0.3"/>
  <pageSetup paperSize="9" scale="74" fitToHeight="0" orientation="landscape" verticalDpi="180" r:id="rId1"/>
  <headerFooter differentFirst="1">
    <oddHeader>&amp;R&amp;"Times New Roman,обычный"Продолжение</oddHeader>
    <oddFooter>&amp;C&amp;"Times New Roman,обычный"&amp;P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302"/>
  <sheetViews>
    <sheetView topLeftCell="A7" zoomScale="70" zoomScaleNormal="70" workbookViewId="0">
      <selection activeCell="A33" sqref="A33:XFD33"/>
    </sheetView>
  </sheetViews>
  <sheetFormatPr defaultRowHeight="15" x14ac:dyDescent="0.25"/>
  <cols>
    <col min="1" max="1" width="27" style="158" customWidth="1"/>
    <col min="2" max="2" width="13.28515625" style="65" customWidth="1"/>
    <col min="3" max="3" width="19.28515625" style="65" customWidth="1"/>
    <col min="4" max="4" width="17.140625" style="65" customWidth="1"/>
    <col min="5" max="5" width="24.140625" style="65" customWidth="1"/>
    <col min="6" max="6" width="29.7109375" style="65" customWidth="1"/>
    <col min="7" max="16384" width="9.140625" style="65"/>
  </cols>
  <sheetData>
    <row r="1" spans="1:19" ht="15.75" x14ac:dyDescent="0.25">
      <c r="A1" s="202" t="s">
        <v>472</v>
      </c>
      <c r="B1" s="202"/>
      <c r="C1" s="202"/>
      <c r="D1" s="202"/>
      <c r="E1" s="202"/>
      <c r="F1" s="202"/>
    </row>
    <row r="2" spans="1:19" ht="15.75" x14ac:dyDescent="0.25">
      <c r="A2" s="203" t="s">
        <v>114</v>
      </c>
      <c r="B2" s="203"/>
      <c r="C2" s="203"/>
      <c r="D2" s="203"/>
      <c r="E2" s="203"/>
      <c r="F2" s="203"/>
      <c r="G2" s="61"/>
      <c r="H2" s="61"/>
      <c r="I2" s="61"/>
      <c r="J2" s="61"/>
    </row>
    <row r="3" spans="1:19" ht="15.75" x14ac:dyDescent="0.25">
      <c r="A3" s="203" t="s">
        <v>5</v>
      </c>
      <c r="B3" s="203"/>
      <c r="C3" s="203"/>
      <c r="D3" s="203"/>
      <c r="E3" s="203"/>
      <c r="F3" s="203"/>
    </row>
    <row r="5" spans="1:19" ht="16.5" customHeight="1" x14ac:dyDescent="0.25">
      <c r="A5" s="228"/>
      <c r="B5" s="228" t="s">
        <v>109</v>
      </c>
      <c r="C5" s="230" t="s">
        <v>113</v>
      </c>
      <c r="D5" s="231"/>
      <c r="E5" s="231"/>
      <c r="F5" s="232"/>
    </row>
    <row r="6" spans="1:19" ht="113.25" customHeight="1" x14ac:dyDescent="0.25">
      <c r="A6" s="229"/>
      <c r="B6" s="229"/>
      <c r="C6" s="112" t="s">
        <v>110</v>
      </c>
      <c r="D6" s="112" t="s">
        <v>111</v>
      </c>
      <c r="E6" s="112" t="s">
        <v>112</v>
      </c>
      <c r="F6" s="112" t="s">
        <v>149</v>
      </c>
      <c r="G6" s="96"/>
      <c r="H6" s="96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</row>
    <row r="7" spans="1:19" ht="15.75" x14ac:dyDescent="0.25">
      <c r="A7" s="159" t="s">
        <v>4</v>
      </c>
      <c r="B7" s="175">
        <v>1327697.69</v>
      </c>
      <c r="C7" s="168">
        <v>1965.91</v>
      </c>
      <c r="D7" s="168">
        <v>42884.47</v>
      </c>
      <c r="E7" s="168">
        <v>1268800.81</v>
      </c>
      <c r="F7" s="168">
        <v>14028.56</v>
      </c>
      <c r="G7" s="98"/>
      <c r="H7" s="98"/>
      <c r="I7" s="95"/>
      <c r="J7"/>
      <c r="K7" s="87"/>
      <c r="L7"/>
      <c r="M7"/>
      <c r="N7"/>
      <c r="O7"/>
      <c r="P7"/>
      <c r="Q7"/>
      <c r="R7"/>
      <c r="S7"/>
    </row>
    <row r="8" spans="1:19" ht="15.75" x14ac:dyDescent="0.25">
      <c r="A8" s="160" t="s">
        <v>18</v>
      </c>
      <c r="B8" s="177">
        <v>725.7</v>
      </c>
      <c r="C8" s="168">
        <v>21.01</v>
      </c>
      <c r="D8" s="168">
        <v>350.89</v>
      </c>
      <c r="E8" s="168">
        <v>8.3800000000000008</v>
      </c>
      <c r="F8" s="168">
        <v>343.68</v>
      </c>
      <c r="G8" s="98"/>
      <c r="H8" s="98"/>
      <c r="I8" s="95"/>
      <c r="J8"/>
      <c r="K8" s="102"/>
      <c r="L8" s="102"/>
      <c r="M8" s="102"/>
      <c r="N8" s="86"/>
      <c r="O8" s="86"/>
      <c r="P8" s="86"/>
      <c r="Q8" s="86"/>
      <c r="R8" s="86"/>
      <c r="S8" s="102"/>
    </row>
    <row r="9" spans="1:19" ht="15.75" x14ac:dyDescent="0.25">
      <c r="A9" s="161" t="s">
        <v>150</v>
      </c>
      <c r="B9" s="104">
        <v>293.02999999999997</v>
      </c>
      <c r="C9" s="136">
        <v>4.59</v>
      </c>
      <c r="D9" s="136">
        <v>90.44</v>
      </c>
      <c r="E9" s="136">
        <v>0.94</v>
      </c>
      <c r="F9" s="136">
        <v>196.39</v>
      </c>
      <c r="G9" s="98"/>
      <c r="H9" s="98"/>
      <c r="I9" s="95"/>
      <c r="J9"/>
      <c r="K9" s="102"/>
      <c r="L9" s="86"/>
      <c r="M9" s="86"/>
      <c r="N9" s="86"/>
      <c r="O9" s="86"/>
      <c r="P9"/>
      <c r="Q9"/>
      <c r="R9"/>
      <c r="S9"/>
    </row>
    <row r="10" spans="1:19" s="17" customFormat="1" ht="15.75" x14ac:dyDescent="0.25">
      <c r="A10" s="161" t="s">
        <v>151</v>
      </c>
      <c r="B10" s="104">
        <v>148.25</v>
      </c>
      <c r="C10" s="136">
        <v>0.69</v>
      </c>
      <c r="D10" s="136">
        <v>13.91</v>
      </c>
      <c r="E10" s="136">
        <v>0.3</v>
      </c>
      <c r="F10" s="136">
        <v>133.32</v>
      </c>
      <c r="G10" s="99"/>
      <c r="H10" s="99"/>
      <c r="I10" s="18"/>
      <c r="J10"/>
      <c r="K10" s="86"/>
      <c r="L10" s="86"/>
      <c r="M10" s="86"/>
      <c r="N10" s="86"/>
      <c r="O10"/>
      <c r="P10"/>
      <c r="Q10"/>
      <c r="R10"/>
      <c r="S10"/>
    </row>
    <row r="11" spans="1:19" ht="15.75" x14ac:dyDescent="0.25">
      <c r="A11" s="161" t="s">
        <v>152</v>
      </c>
      <c r="B11" s="104">
        <v>74.69</v>
      </c>
      <c r="C11" s="136">
        <v>0.3</v>
      </c>
      <c r="D11" s="136">
        <v>65</v>
      </c>
      <c r="E11" s="136">
        <v>2.5</v>
      </c>
      <c r="F11" s="136">
        <v>6.85</v>
      </c>
      <c r="G11" s="98"/>
      <c r="H11" s="98"/>
      <c r="I11" s="95"/>
      <c r="J11"/>
      <c r="K11" s="86"/>
      <c r="L11" s="86"/>
      <c r="M11" s="86"/>
      <c r="N11" s="86"/>
      <c r="O11"/>
      <c r="P11"/>
      <c r="Q11"/>
      <c r="R11"/>
      <c r="S11"/>
    </row>
    <row r="12" spans="1:19" ht="15.75" x14ac:dyDescent="0.25">
      <c r="A12" s="161" t="s">
        <v>153</v>
      </c>
      <c r="B12" s="104">
        <v>0.2</v>
      </c>
      <c r="C12" s="136">
        <v>0.17</v>
      </c>
      <c r="D12" s="136">
        <v>0.01</v>
      </c>
      <c r="E12" s="136">
        <v>0.01</v>
      </c>
      <c r="F12" s="136">
        <v>0</v>
      </c>
      <c r="G12" s="97"/>
      <c r="H12" s="97"/>
      <c r="I12" s="95"/>
      <c r="J12"/>
      <c r="K12" s="86"/>
      <c r="L12" s="86"/>
      <c r="M12" s="86"/>
      <c r="N12"/>
      <c r="O12"/>
    </row>
    <row r="13" spans="1:19" ht="15.75" x14ac:dyDescent="0.25">
      <c r="A13" s="160" t="s">
        <v>19</v>
      </c>
      <c r="B13" s="177">
        <v>816.84</v>
      </c>
      <c r="C13" s="168">
        <v>23.55</v>
      </c>
      <c r="D13" s="168">
        <v>39.53</v>
      </c>
      <c r="E13" s="168">
        <v>17.97</v>
      </c>
      <c r="F13" s="168">
        <v>735.3</v>
      </c>
      <c r="G13" s="98"/>
      <c r="H13" s="98"/>
      <c r="I13" s="95"/>
      <c r="J13"/>
      <c r="K13" s="86"/>
      <c r="L13" s="86"/>
      <c r="M13" s="86"/>
      <c r="N13"/>
      <c r="O13"/>
    </row>
    <row r="14" spans="1:19" ht="15.75" x14ac:dyDescent="0.25">
      <c r="A14" s="161" t="s">
        <v>155</v>
      </c>
      <c r="B14" s="104">
        <v>325.85000000000002</v>
      </c>
      <c r="C14" s="136">
        <v>11.76</v>
      </c>
      <c r="D14" s="136">
        <v>1.44</v>
      </c>
      <c r="E14" s="136">
        <v>0.84</v>
      </c>
      <c r="F14" s="136">
        <v>311.64</v>
      </c>
      <c r="G14" s="98"/>
      <c r="H14" s="98"/>
      <c r="I14" s="95"/>
      <c r="J14"/>
      <c r="K14" s="32"/>
      <c r="L14"/>
      <c r="M14"/>
      <c r="N14"/>
      <c r="O14"/>
    </row>
    <row r="15" spans="1:19" ht="15.75" x14ac:dyDescent="0.25">
      <c r="A15" s="161" t="s">
        <v>338</v>
      </c>
      <c r="B15" s="104">
        <v>79.28</v>
      </c>
      <c r="C15" s="136">
        <v>0.08</v>
      </c>
      <c r="D15" s="136">
        <v>5.25</v>
      </c>
      <c r="E15" s="136">
        <v>0.19</v>
      </c>
      <c r="F15" s="136">
        <v>0.03</v>
      </c>
      <c r="G15" s="97"/>
      <c r="H15" s="35"/>
      <c r="J15"/>
      <c r="K15" s="87"/>
      <c r="L15"/>
      <c r="M15"/>
      <c r="N15"/>
      <c r="O15"/>
    </row>
    <row r="16" spans="1:19" ht="15.75" x14ac:dyDescent="0.25">
      <c r="A16" s="161" t="s">
        <v>154</v>
      </c>
      <c r="B16" s="104">
        <v>5.55</v>
      </c>
      <c r="C16" s="136">
        <v>0.34</v>
      </c>
      <c r="D16" s="136">
        <v>2.89</v>
      </c>
      <c r="E16" s="136">
        <v>9.9700000000000006</v>
      </c>
      <c r="F16" s="136">
        <v>295</v>
      </c>
      <c r="G16" s="97"/>
      <c r="H16" s="35"/>
      <c r="J16"/>
      <c r="K16" s="67"/>
      <c r="L16" s="110"/>
      <c r="M16" s="67"/>
      <c r="N16" s="67"/>
      <c r="O16" s="67"/>
      <c r="P16" s="74"/>
      <c r="Q16" s="74"/>
      <c r="R16" s="74"/>
      <c r="S16" s="74"/>
    </row>
    <row r="17" spans="1:21" ht="15.75" x14ac:dyDescent="0.25">
      <c r="A17" s="161" t="s">
        <v>156</v>
      </c>
      <c r="B17" s="104">
        <v>308.29000000000002</v>
      </c>
      <c r="C17" s="136">
        <v>1.54</v>
      </c>
      <c r="D17" s="136">
        <v>1.56</v>
      </c>
      <c r="E17" s="136">
        <v>0.41</v>
      </c>
      <c r="F17" s="136">
        <v>75.739999999999995</v>
      </c>
      <c r="G17" s="96"/>
      <c r="H17" s="96"/>
      <c r="I17" s="95"/>
      <c r="J17"/>
      <c r="K17" s="87"/>
      <c r="L17"/>
      <c r="M17"/>
      <c r="N17"/>
      <c r="O17"/>
      <c r="T17" s="95"/>
      <c r="U17" s="95"/>
    </row>
    <row r="18" spans="1:21" ht="15.75" x14ac:dyDescent="0.25">
      <c r="A18" s="160" t="s">
        <v>20</v>
      </c>
      <c r="B18" s="177">
        <v>34091.67</v>
      </c>
      <c r="C18" s="168">
        <v>1300.05</v>
      </c>
      <c r="D18" s="168">
        <v>31218.99</v>
      </c>
      <c r="E18" s="168">
        <v>648.99</v>
      </c>
      <c r="F18" s="168">
        <v>919.42</v>
      </c>
      <c r="G18" s="98"/>
      <c r="H18" s="98"/>
      <c r="I18" s="95"/>
      <c r="J18"/>
      <c r="K18" s="67"/>
      <c r="L18" s="110"/>
      <c r="M18" s="67"/>
      <c r="N18" s="67"/>
      <c r="O18" s="67"/>
      <c r="P18" s="74"/>
      <c r="Q18" s="74"/>
      <c r="R18" s="74"/>
      <c r="S18" s="74"/>
      <c r="T18" s="95"/>
      <c r="U18" s="95"/>
    </row>
    <row r="19" spans="1:21" ht="15.75" x14ac:dyDescent="0.25">
      <c r="A19" s="161" t="s">
        <v>157</v>
      </c>
      <c r="B19" s="104">
        <v>2020.33</v>
      </c>
      <c r="C19" s="136">
        <v>16.829999999999998</v>
      </c>
      <c r="D19" s="136">
        <v>1595.55</v>
      </c>
      <c r="E19" s="136">
        <v>391.31</v>
      </c>
      <c r="F19" s="136">
        <v>13.47</v>
      </c>
      <c r="G19" s="98"/>
      <c r="H19" s="98"/>
      <c r="I19" s="95"/>
      <c r="J19"/>
      <c r="K19" s="67"/>
      <c r="L19" s="67"/>
      <c r="M19" s="67"/>
      <c r="N19" s="67"/>
      <c r="O19" s="67"/>
      <c r="P19" s="74"/>
      <c r="Q19" s="74"/>
      <c r="R19" s="74"/>
      <c r="S19" s="74"/>
      <c r="T19" s="95"/>
      <c r="U19" s="95"/>
    </row>
    <row r="20" spans="1:21" ht="15.75" x14ac:dyDescent="0.25">
      <c r="A20" s="161" t="s">
        <v>158</v>
      </c>
      <c r="B20" s="104">
        <v>234.01</v>
      </c>
      <c r="C20" s="136">
        <v>0.23</v>
      </c>
      <c r="D20" s="136">
        <v>18.600000000000001</v>
      </c>
      <c r="E20" s="136">
        <v>208.77</v>
      </c>
      <c r="F20" s="136">
        <v>6.4</v>
      </c>
      <c r="G20" s="97"/>
      <c r="H20" s="97"/>
      <c r="I20" s="95"/>
      <c r="J20"/>
      <c r="K20" s="87"/>
      <c r="L20"/>
      <c r="M20"/>
      <c r="N20"/>
      <c r="O20"/>
      <c r="T20" s="95"/>
      <c r="U20" s="95"/>
    </row>
    <row r="21" spans="1:21" ht="15.75" x14ac:dyDescent="0.25">
      <c r="A21" s="161" t="s">
        <v>108</v>
      </c>
      <c r="B21" s="104">
        <v>135.32</v>
      </c>
      <c r="C21" s="136">
        <v>0</v>
      </c>
      <c r="D21" s="136">
        <v>69.040000000000006</v>
      </c>
      <c r="E21" s="136">
        <v>24.54</v>
      </c>
      <c r="F21" s="136">
        <v>37.96</v>
      </c>
      <c r="G21" s="98"/>
      <c r="H21" s="98"/>
      <c r="I21" s="95"/>
      <c r="J21"/>
      <c r="K21" s="67"/>
      <c r="L21" s="67"/>
      <c r="M21" s="67"/>
      <c r="N21" s="67"/>
      <c r="O21" s="67"/>
      <c r="P21" s="74"/>
      <c r="Q21" s="74"/>
      <c r="R21" s="74"/>
      <c r="S21" s="74"/>
      <c r="T21" s="95"/>
      <c r="U21" s="95"/>
    </row>
    <row r="22" spans="1:21" ht="15.75" x14ac:dyDescent="0.25">
      <c r="A22" s="161" t="s">
        <v>159</v>
      </c>
      <c r="B22" s="104">
        <v>5722.15</v>
      </c>
      <c r="C22" s="136">
        <v>3.18</v>
      </c>
      <c r="D22" s="136">
        <v>5036.7700000000004</v>
      </c>
      <c r="E22" s="136">
        <v>4.1900000000000004</v>
      </c>
      <c r="F22" s="136">
        <v>677.99</v>
      </c>
      <c r="G22" s="97"/>
      <c r="H22" s="97"/>
      <c r="I22" s="95"/>
      <c r="J22"/>
      <c r="K22" s="87"/>
      <c r="L22"/>
      <c r="M22"/>
      <c r="N22"/>
      <c r="O22"/>
      <c r="T22" s="95"/>
      <c r="U22" s="95"/>
    </row>
    <row r="23" spans="1:21" ht="15.75" x14ac:dyDescent="0.25">
      <c r="A23" s="160" t="s">
        <v>21</v>
      </c>
      <c r="B23" s="177">
        <v>4164.29</v>
      </c>
      <c r="C23" s="168">
        <v>54</v>
      </c>
      <c r="D23" s="168">
        <v>392.03</v>
      </c>
      <c r="E23" s="168">
        <v>15.8</v>
      </c>
      <c r="F23" s="168">
        <v>3701.64</v>
      </c>
      <c r="G23" s="98"/>
      <c r="H23" s="98"/>
      <c r="I23" s="95"/>
      <c r="J23"/>
      <c r="K23" s="67"/>
      <c r="L23" s="107"/>
      <c r="M23" s="107"/>
      <c r="N23" s="67"/>
      <c r="O23" s="67"/>
      <c r="P23" s="74"/>
      <c r="Q23" s="74"/>
      <c r="R23" s="74"/>
      <c r="S23" s="74"/>
      <c r="T23" s="95"/>
      <c r="U23" s="95"/>
    </row>
    <row r="24" spans="1:21" ht="15.75" x14ac:dyDescent="0.25">
      <c r="A24" s="161" t="s">
        <v>160</v>
      </c>
      <c r="B24" s="104">
        <v>3043.91</v>
      </c>
      <c r="C24" s="136">
        <v>2.4</v>
      </c>
      <c r="D24" s="136">
        <v>6.46</v>
      </c>
      <c r="E24" s="136">
        <v>4.71</v>
      </c>
      <c r="F24" s="136">
        <v>3028.1</v>
      </c>
      <c r="G24" s="98"/>
      <c r="H24" s="98"/>
      <c r="I24" s="95"/>
      <c r="J24"/>
      <c r="K24" s="67"/>
      <c r="L24" s="67"/>
      <c r="M24" s="67"/>
      <c r="N24" s="67"/>
      <c r="O24" s="67"/>
      <c r="P24" s="74"/>
      <c r="Q24" s="74"/>
      <c r="R24" s="74"/>
      <c r="S24" s="74"/>
      <c r="T24" s="95"/>
      <c r="U24" s="95"/>
    </row>
    <row r="25" spans="1:21" ht="15.75" x14ac:dyDescent="0.25">
      <c r="A25" s="161" t="s">
        <v>143</v>
      </c>
      <c r="B25" s="104">
        <v>2.2000000000000002</v>
      </c>
      <c r="C25" s="136">
        <v>0.09</v>
      </c>
      <c r="D25" s="136">
        <v>1.86</v>
      </c>
      <c r="E25" s="136">
        <v>0.03</v>
      </c>
      <c r="F25" s="136">
        <v>0</v>
      </c>
      <c r="G25" s="97"/>
      <c r="H25" s="97"/>
      <c r="I25" s="95"/>
      <c r="J25" s="108"/>
      <c r="K25"/>
      <c r="L25"/>
      <c r="M25"/>
      <c r="N25"/>
      <c r="O25"/>
      <c r="T25" s="95"/>
      <c r="U25" s="95"/>
    </row>
    <row r="26" spans="1:21" ht="15.75" x14ac:dyDescent="0.25">
      <c r="A26" s="161" t="s">
        <v>161</v>
      </c>
      <c r="B26" s="104">
        <v>86.17</v>
      </c>
      <c r="C26" s="136">
        <v>0.38</v>
      </c>
      <c r="D26" s="136">
        <v>323.5</v>
      </c>
      <c r="E26" s="136">
        <v>0.54</v>
      </c>
      <c r="F26" s="136">
        <v>80.510000000000005</v>
      </c>
      <c r="G26" s="98"/>
      <c r="H26" s="98"/>
      <c r="I26" s="95"/>
      <c r="J26"/>
      <c r="K26" s="30"/>
      <c r="L26" s="109"/>
      <c r="M26" s="109"/>
      <c r="N26" s="30"/>
      <c r="O26" s="30"/>
      <c r="P26" s="156"/>
      <c r="Q26" s="156"/>
      <c r="R26" s="156"/>
      <c r="S26" s="156"/>
      <c r="T26" s="95"/>
      <c r="U26" s="95"/>
    </row>
    <row r="27" spans="1:21" ht="15.75" x14ac:dyDescent="0.25">
      <c r="A27" s="161" t="s">
        <v>142</v>
      </c>
      <c r="B27" s="104">
        <v>31.8</v>
      </c>
      <c r="C27" s="136">
        <v>1.27</v>
      </c>
      <c r="D27" s="136">
        <v>0.43</v>
      </c>
      <c r="E27" s="136">
        <v>0.98</v>
      </c>
      <c r="F27" s="136">
        <v>83.45</v>
      </c>
      <c r="G27" s="97"/>
      <c r="H27" s="97"/>
      <c r="I27" s="95"/>
      <c r="J27"/>
      <c r="K27" s="32"/>
      <c r="L27"/>
      <c r="M27"/>
      <c r="N27"/>
      <c r="O27"/>
      <c r="T27" s="95"/>
      <c r="U27" s="95"/>
    </row>
    <row r="28" spans="1:21" ht="15.75" x14ac:dyDescent="0.25">
      <c r="A28" s="161" t="s">
        <v>144</v>
      </c>
      <c r="B28" s="104">
        <v>577.04999999999995</v>
      </c>
      <c r="C28" s="136">
        <v>16.41</v>
      </c>
      <c r="D28" s="136">
        <v>0.06</v>
      </c>
      <c r="E28" s="136">
        <v>0.26</v>
      </c>
      <c r="F28" s="136">
        <v>27.34</v>
      </c>
      <c r="G28" s="97"/>
      <c r="H28" s="97"/>
      <c r="I28" s="95"/>
      <c r="J28"/>
      <c r="K28" s="87"/>
      <c r="L28"/>
      <c r="M28"/>
      <c r="N28"/>
      <c r="O28"/>
      <c r="T28" s="95"/>
      <c r="U28" s="95"/>
    </row>
    <row r="29" spans="1:21" ht="15.75" x14ac:dyDescent="0.25">
      <c r="A29" s="160" t="s">
        <v>23</v>
      </c>
      <c r="B29" s="177">
        <v>1272741.44</v>
      </c>
      <c r="C29" s="136">
        <v>307.13</v>
      </c>
      <c r="D29" s="136">
        <v>293.86</v>
      </c>
      <c r="E29" s="136">
        <v>1268082.07</v>
      </c>
      <c r="F29" s="136">
        <v>4052.61</v>
      </c>
      <c r="G29" s="64"/>
      <c r="H29" s="64"/>
      <c r="J29"/>
      <c r="K29" s="67"/>
      <c r="L29" s="67"/>
      <c r="M29" s="67"/>
      <c r="N29" s="67"/>
      <c r="O29" s="67"/>
      <c r="P29" s="74"/>
      <c r="Q29" s="74"/>
      <c r="R29" s="74"/>
      <c r="S29" s="74"/>
    </row>
    <row r="30" spans="1:21" ht="15.75" x14ac:dyDescent="0.25">
      <c r="A30" s="161" t="s">
        <v>162</v>
      </c>
      <c r="B30" s="104">
        <v>1.47</v>
      </c>
      <c r="C30" s="136">
        <v>0.08</v>
      </c>
      <c r="D30" s="136">
        <v>19.41</v>
      </c>
      <c r="E30" s="136">
        <v>985348.22</v>
      </c>
      <c r="F30" s="136">
        <v>33.18</v>
      </c>
      <c r="G30" s="33"/>
      <c r="H30" s="33"/>
      <c r="J30"/>
      <c r="K30" s="67"/>
      <c r="L30" s="67"/>
      <c r="M30" s="67"/>
      <c r="N30" s="67"/>
      <c r="O30" s="67"/>
      <c r="P30" s="74"/>
      <c r="Q30" s="74"/>
      <c r="R30" s="74"/>
      <c r="S30" s="74"/>
    </row>
    <row r="31" spans="1:21" ht="15.75" x14ac:dyDescent="0.25">
      <c r="A31" s="161" t="s">
        <v>146</v>
      </c>
      <c r="B31" s="104">
        <v>0.03</v>
      </c>
      <c r="C31" s="136">
        <v>0</v>
      </c>
      <c r="D31" s="136">
        <v>0.03</v>
      </c>
      <c r="E31" s="136">
        <v>0.01</v>
      </c>
      <c r="F31" s="136">
        <v>0</v>
      </c>
      <c r="G31" s="35"/>
      <c r="H31" s="35"/>
      <c r="J31"/>
      <c r="K31" s="87"/>
      <c r="L31"/>
      <c r="M31"/>
      <c r="N31"/>
      <c r="O31"/>
    </row>
    <row r="32" spans="1:21" ht="15.75" x14ac:dyDescent="0.25">
      <c r="A32" s="160" t="s">
        <v>99</v>
      </c>
      <c r="B32" s="177">
        <v>267.54000000000002</v>
      </c>
      <c r="C32" s="136">
        <v>14.55</v>
      </c>
      <c r="D32" s="136">
        <v>237.66</v>
      </c>
      <c r="E32" s="136">
        <v>4.26</v>
      </c>
      <c r="F32" s="136">
        <v>6.93</v>
      </c>
      <c r="G32" s="33"/>
      <c r="H32" s="33"/>
      <c r="J32"/>
      <c r="K32" s="67"/>
      <c r="L32" s="67"/>
      <c r="M32" s="67"/>
      <c r="N32" s="67"/>
      <c r="O32" s="67"/>
      <c r="P32" s="74"/>
      <c r="Q32" s="74"/>
      <c r="R32" s="74"/>
      <c r="S32" s="74"/>
    </row>
    <row r="33" spans="1:19" ht="15.75" x14ac:dyDescent="0.25">
      <c r="A33" s="160" t="s">
        <v>24</v>
      </c>
      <c r="B33" s="177">
        <v>14890.21</v>
      </c>
      <c r="C33" s="168">
        <v>245.62</v>
      </c>
      <c r="D33" s="168">
        <v>10351.52</v>
      </c>
      <c r="E33" s="168">
        <v>23.35</v>
      </c>
      <c r="F33" s="168">
        <v>4268.99</v>
      </c>
      <c r="G33" s="35"/>
      <c r="H33" s="35"/>
      <c r="J33"/>
      <c r="K33" s="87"/>
      <c r="L33"/>
      <c r="M33"/>
      <c r="N33"/>
      <c r="O33"/>
    </row>
    <row r="34" spans="1:19" ht="15.75" x14ac:dyDescent="0.25">
      <c r="A34" s="162" t="s">
        <v>163</v>
      </c>
      <c r="B34" s="104">
        <v>470.06</v>
      </c>
      <c r="C34" s="136">
        <v>3.43</v>
      </c>
      <c r="D34" s="136">
        <v>51.85</v>
      </c>
      <c r="E34" s="136">
        <v>14.48</v>
      </c>
      <c r="F34" s="136">
        <v>399.96</v>
      </c>
      <c r="G34" s="35"/>
      <c r="H34" s="35"/>
      <c r="J34"/>
      <c r="K34" s="102"/>
      <c r="L34"/>
      <c r="M34"/>
      <c r="N34"/>
      <c r="O34"/>
    </row>
    <row r="35" spans="1:19" ht="15.75" x14ac:dyDescent="0.25">
      <c r="A35" s="162" t="s">
        <v>164</v>
      </c>
      <c r="B35" s="104">
        <v>4012</v>
      </c>
      <c r="C35" s="136">
        <v>11.35</v>
      </c>
      <c r="D35" s="136">
        <v>10.7</v>
      </c>
      <c r="E35" s="136">
        <v>4.62</v>
      </c>
      <c r="F35" s="136">
        <v>3763.92</v>
      </c>
      <c r="G35" s="33"/>
      <c r="H35" s="33"/>
      <c r="J35"/>
      <c r="K35" s="102"/>
      <c r="L35" s="102"/>
      <c r="M35" s="102"/>
      <c r="N35" s="102"/>
      <c r="O35" s="102"/>
    </row>
    <row r="36" spans="1:19" x14ac:dyDescent="0.25">
      <c r="G36" s="35"/>
      <c r="H36" s="35"/>
      <c r="J36"/>
      <c r="K36" s="102"/>
      <c r="L36" s="102"/>
      <c r="M36" s="102"/>
      <c r="N36" s="86"/>
      <c r="O36" s="86"/>
      <c r="P36" s="90"/>
      <c r="Q36" s="90"/>
      <c r="R36" s="90"/>
      <c r="S36" s="157"/>
    </row>
    <row r="37" spans="1:19" x14ac:dyDescent="0.25">
      <c r="G37" s="33"/>
      <c r="H37" s="33"/>
      <c r="J37"/>
      <c r="K37" s="102"/>
      <c r="L37" s="102"/>
      <c r="M37" s="86"/>
      <c r="N37" s="86"/>
      <c r="O37" s="86"/>
      <c r="P37" s="90"/>
    </row>
    <row r="38" spans="1:19" x14ac:dyDescent="0.25">
      <c r="G38" s="35"/>
      <c r="H38" s="35"/>
      <c r="J38"/>
      <c r="K38" s="102"/>
      <c r="L38" s="86"/>
      <c r="M38" s="86"/>
      <c r="N38" s="86"/>
      <c r="O38" s="86"/>
      <c r="P38"/>
      <c r="Q38"/>
      <c r="R38"/>
      <c r="S38"/>
    </row>
    <row r="39" spans="1:19" x14ac:dyDescent="0.25">
      <c r="G39" s="33"/>
      <c r="H39" s="33"/>
      <c r="J39"/>
      <c r="K39" s="86"/>
      <c r="L39" s="86"/>
      <c r="M39" s="86"/>
      <c r="N39" s="86"/>
      <c r="O39"/>
      <c r="P39"/>
      <c r="Q39"/>
      <c r="R39"/>
      <c r="S39"/>
    </row>
    <row r="40" spans="1:19" x14ac:dyDescent="0.25">
      <c r="G40" s="35"/>
      <c r="H40" s="35"/>
      <c r="J40"/>
      <c r="K40" s="86"/>
      <c r="L40" s="86"/>
      <c r="M40" s="86"/>
      <c r="N40" s="86"/>
      <c r="O40"/>
      <c r="P40"/>
      <c r="Q40"/>
      <c r="R40"/>
      <c r="S40"/>
    </row>
    <row r="41" spans="1:19" x14ac:dyDescent="0.25">
      <c r="G41" s="35"/>
      <c r="H41" s="35"/>
      <c r="J41"/>
      <c r="K41" s="86"/>
      <c r="L41" s="86"/>
      <c r="M41" s="86"/>
      <c r="N41"/>
      <c r="O41"/>
      <c r="P41"/>
      <c r="Q41"/>
      <c r="R41"/>
      <c r="S41"/>
    </row>
    <row r="42" spans="1:19" x14ac:dyDescent="0.25">
      <c r="G42" s="96"/>
      <c r="H42" s="96"/>
      <c r="I42" s="95"/>
      <c r="J42"/>
      <c r="K42" s="86"/>
      <c r="L42" s="86"/>
      <c r="M42" s="86"/>
      <c r="N42"/>
      <c r="O42"/>
      <c r="P42"/>
      <c r="Q42"/>
      <c r="R42"/>
      <c r="S42"/>
    </row>
    <row r="43" spans="1:19" x14ac:dyDescent="0.25">
      <c r="G43" s="98"/>
      <c r="H43" s="98"/>
      <c r="I43" s="95"/>
      <c r="J43"/>
      <c r="K43" s="86"/>
      <c r="L43" s="86"/>
      <c r="M43"/>
      <c r="N43"/>
      <c r="O43"/>
      <c r="P43"/>
      <c r="Q43"/>
      <c r="R43"/>
      <c r="S43"/>
    </row>
    <row r="44" spans="1:19" ht="15.75" x14ac:dyDescent="0.25">
      <c r="G44" s="97"/>
      <c r="H44" s="97"/>
      <c r="I44" s="95"/>
      <c r="J44"/>
      <c r="K44" s="87"/>
      <c r="L44"/>
      <c r="M44"/>
      <c r="N44"/>
      <c r="O44"/>
      <c r="P44"/>
      <c r="Q44"/>
      <c r="R44"/>
      <c r="S44"/>
    </row>
    <row r="45" spans="1:19" x14ac:dyDescent="0.25">
      <c r="G45" s="98"/>
      <c r="H45" s="98"/>
      <c r="I45" s="95"/>
      <c r="J45"/>
      <c r="K45" s="67"/>
      <c r="L45" s="67"/>
      <c r="M45" s="67"/>
      <c r="N45" s="67"/>
      <c r="O45" s="67"/>
      <c r="P45" s="67"/>
      <c r="Q45" s="67"/>
      <c r="R45" s="67"/>
      <c r="S45" s="67"/>
    </row>
    <row r="46" spans="1:19" ht="15.75" x14ac:dyDescent="0.25">
      <c r="G46" s="97"/>
      <c r="H46" s="97"/>
      <c r="I46" s="95"/>
      <c r="J46"/>
      <c r="K46" s="87"/>
      <c r="L46"/>
      <c r="M46"/>
      <c r="N46"/>
      <c r="O46"/>
      <c r="P46"/>
      <c r="Q46"/>
      <c r="R46"/>
      <c r="S46"/>
    </row>
    <row r="47" spans="1:19" x14ac:dyDescent="0.25">
      <c r="G47" s="98"/>
      <c r="H47" s="98"/>
      <c r="I47" s="95"/>
      <c r="J47"/>
      <c r="K47" s="67"/>
      <c r="L47" s="67"/>
      <c r="M47" s="67"/>
      <c r="N47" s="67"/>
      <c r="O47" s="67"/>
      <c r="P47" s="67"/>
      <c r="Q47" s="67"/>
      <c r="R47" s="67"/>
      <c r="S47" s="67"/>
    </row>
    <row r="48" spans="1:19" x14ac:dyDescent="0.25">
      <c r="G48" s="97"/>
      <c r="H48" s="97"/>
      <c r="I48" s="95"/>
      <c r="J48" s="108"/>
      <c r="K48"/>
      <c r="L48"/>
      <c r="M48"/>
      <c r="N48"/>
      <c r="O48"/>
      <c r="P48"/>
      <c r="Q48"/>
      <c r="R48"/>
      <c r="S48"/>
    </row>
    <row r="49" spans="7:19" x14ac:dyDescent="0.25">
      <c r="G49" s="98"/>
      <c r="H49" s="98"/>
      <c r="I49" s="95"/>
      <c r="J49"/>
      <c r="K49" s="30"/>
      <c r="L49" s="30"/>
      <c r="M49" s="30"/>
      <c r="N49" s="30"/>
      <c r="O49" s="30"/>
      <c r="P49" s="30"/>
      <c r="Q49" s="30"/>
      <c r="R49" s="30"/>
      <c r="S49" s="30"/>
    </row>
    <row r="50" spans="7:19" x14ac:dyDescent="0.25">
      <c r="G50" s="97"/>
      <c r="H50" s="97"/>
      <c r="I50" s="95"/>
      <c r="J50"/>
      <c r="K50" s="32"/>
      <c r="L50"/>
      <c r="M50"/>
      <c r="N50"/>
      <c r="O50"/>
      <c r="P50"/>
      <c r="Q50"/>
      <c r="R50"/>
      <c r="S50"/>
    </row>
    <row r="51" spans="7:19" ht="15.75" x14ac:dyDescent="0.25">
      <c r="G51" s="98"/>
      <c r="H51" s="98"/>
      <c r="I51" s="95"/>
      <c r="J51"/>
      <c r="K51" s="87"/>
      <c r="L51"/>
      <c r="M51"/>
      <c r="N51"/>
      <c r="O51"/>
      <c r="P51"/>
      <c r="Q51"/>
      <c r="R51"/>
      <c r="S51"/>
    </row>
    <row r="52" spans="7:19" x14ac:dyDescent="0.25">
      <c r="G52" s="97"/>
      <c r="H52" s="97"/>
      <c r="I52" s="95"/>
      <c r="J52"/>
      <c r="K52" s="107"/>
      <c r="L52" s="67"/>
      <c r="M52" s="67"/>
      <c r="N52" s="67"/>
      <c r="O52" s="67"/>
      <c r="P52" s="67"/>
      <c r="Q52" s="67"/>
      <c r="R52" s="67"/>
      <c r="S52" s="107"/>
    </row>
    <row r="53" spans="7:19" ht="15.75" x14ac:dyDescent="0.25">
      <c r="G53" s="98"/>
      <c r="H53" s="97"/>
      <c r="I53" s="95"/>
      <c r="J53"/>
      <c r="K53" s="87"/>
      <c r="L53"/>
      <c r="M53"/>
      <c r="N53"/>
      <c r="O53"/>
      <c r="P53"/>
      <c r="Q53"/>
      <c r="R53"/>
      <c r="S53"/>
    </row>
    <row r="54" spans="7:19" x14ac:dyDescent="0.25">
      <c r="G54" s="97"/>
      <c r="H54" s="96"/>
      <c r="I54" s="95"/>
      <c r="J54"/>
      <c r="K54" s="107"/>
      <c r="L54" s="107"/>
      <c r="M54" s="107"/>
      <c r="N54" s="107"/>
      <c r="O54" s="67"/>
      <c r="P54" s="67"/>
      <c r="Q54" s="67"/>
      <c r="R54" s="67"/>
      <c r="S54" s="107"/>
    </row>
    <row r="55" spans="7:19" ht="15.75" x14ac:dyDescent="0.25">
      <c r="G55" s="35"/>
      <c r="H55" s="33"/>
      <c r="J55"/>
      <c r="K55" s="87"/>
      <c r="L55"/>
      <c r="M55"/>
      <c r="N55"/>
      <c r="O55"/>
      <c r="P55"/>
      <c r="Q55"/>
      <c r="R55"/>
      <c r="S55"/>
    </row>
    <row r="56" spans="7:19" x14ac:dyDescent="0.25">
      <c r="G56" s="94"/>
      <c r="H56" s="35"/>
      <c r="J56"/>
      <c r="K56" s="67"/>
      <c r="L56" s="67"/>
      <c r="M56" s="67"/>
      <c r="N56" s="67"/>
      <c r="O56" s="67"/>
      <c r="P56" s="67"/>
      <c r="Q56" s="67"/>
      <c r="R56" s="67"/>
      <c r="S56" s="67"/>
    </row>
    <row r="57" spans="7:19" ht="15.75" x14ac:dyDescent="0.25">
      <c r="G57" s="64"/>
      <c r="H57" s="64"/>
      <c r="J57"/>
      <c r="K57" s="87"/>
      <c r="L57"/>
      <c r="M57"/>
      <c r="N57"/>
      <c r="O57"/>
      <c r="P57"/>
      <c r="Q57"/>
      <c r="R57"/>
      <c r="S57"/>
    </row>
    <row r="58" spans="7:19" x14ac:dyDescent="0.25">
      <c r="G58" s="94"/>
      <c r="H58" s="94"/>
      <c r="J58"/>
      <c r="K58" s="67"/>
      <c r="L58" s="67"/>
      <c r="M58" s="67"/>
      <c r="N58" s="67"/>
      <c r="O58" s="67"/>
      <c r="P58" s="67"/>
      <c r="Q58" s="67"/>
      <c r="R58" s="67"/>
      <c r="S58" s="67"/>
    </row>
    <row r="59" spans="7:19" ht="15.75" x14ac:dyDescent="0.25">
      <c r="G59" s="33"/>
      <c r="H59" s="33"/>
      <c r="J59"/>
      <c r="K59" s="87"/>
      <c r="L59"/>
      <c r="M59"/>
      <c r="N59"/>
      <c r="O59"/>
      <c r="P59"/>
      <c r="Q59"/>
      <c r="R59"/>
      <c r="S59"/>
    </row>
    <row r="60" spans="7:19" x14ac:dyDescent="0.25">
      <c r="G60" s="35"/>
      <c r="H60" s="35"/>
      <c r="J60"/>
      <c r="K60" s="67"/>
      <c r="L60" s="67"/>
      <c r="M60" s="67"/>
      <c r="N60" s="67"/>
      <c r="O60" s="67"/>
      <c r="P60" s="67"/>
      <c r="Q60" s="67"/>
      <c r="R60" s="67"/>
      <c r="S60" s="67"/>
    </row>
    <row r="61" spans="7:19" ht="15.75" x14ac:dyDescent="0.25">
      <c r="G61" s="33"/>
      <c r="H61" s="33"/>
      <c r="J61"/>
      <c r="K61" s="87"/>
      <c r="L61"/>
      <c r="M61"/>
      <c r="N61"/>
      <c r="O61"/>
      <c r="P61"/>
      <c r="Q61"/>
      <c r="R61"/>
      <c r="S61"/>
    </row>
    <row r="62" spans="7:19" x14ac:dyDescent="0.25">
      <c r="G62" s="35"/>
      <c r="H62" s="35"/>
      <c r="J62"/>
      <c r="K62" s="67"/>
      <c r="L62" s="67"/>
      <c r="M62" s="67"/>
      <c r="N62" s="67"/>
      <c r="O62" s="67"/>
      <c r="P62" s="67"/>
      <c r="Q62" s="67"/>
      <c r="R62" s="67"/>
      <c r="S62" s="67"/>
    </row>
    <row r="63" spans="7:19" x14ac:dyDescent="0.25">
      <c r="G63" s="33"/>
      <c r="H63" s="33"/>
      <c r="J63" s="108"/>
      <c r="K63"/>
      <c r="L63"/>
      <c r="M63"/>
      <c r="N63"/>
      <c r="O63"/>
      <c r="P63"/>
      <c r="Q63"/>
      <c r="R63"/>
      <c r="S63"/>
    </row>
    <row r="64" spans="7:19" x14ac:dyDescent="0.25">
      <c r="G64" s="35"/>
      <c r="H64" s="35"/>
      <c r="J64"/>
      <c r="K64" s="109"/>
      <c r="L64" s="109"/>
      <c r="M64" s="109"/>
      <c r="N64" s="109"/>
      <c r="O64" s="30"/>
      <c r="P64" s="30"/>
      <c r="Q64" s="30"/>
      <c r="R64" s="30"/>
      <c r="S64" s="109"/>
    </row>
    <row r="65" spans="7:19" x14ac:dyDescent="0.25">
      <c r="G65" s="33"/>
      <c r="H65" s="33"/>
      <c r="J65"/>
      <c r="K65" s="32"/>
      <c r="L65"/>
      <c r="M65"/>
      <c r="N65"/>
      <c r="O65"/>
      <c r="P65"/>
      <c r="Q65"/>
      <c r="R65"/>
      <c r="S65"/>
    </row>
    <row r="66" spans="7:19" ht="15.75" x14ac:dyDescent="0.25">
      <c r="G66" s="35"/>
      <c r="H66" s="35"/>
      <c r="J66"/>
      <c r="K66" s="87"/>
      <c r="L66"/>
      <c r="M66"/>
      <c r="N66"/>
      <c r="O66"/>
      <c r="P66"/>
      <c r="Q66"/>
      <c r="R66"/>
      <c r="S66"/>
    </row>
    <row r="67" spans="7:19" x14ac:dyDescent="0.25">
      <c r="G67" s="33"/>
      <c r="H67" s="35"/>
      <c r="J67"/>
      <c r="K67" s="67"/>
      <c r="L67" s="107"/>
      <c r="M67" s="107"/>
      <c r="N67" s="67"/>
      <c r="O67" s="67"/>
      <c r="P67" s="67"/>
      <c r="Q67" s="67"/>
      <c r="R67" s="67"/>
      <c r="S67" s="67"/>
    </row>
    <row r="68" spans="7:19" ht="15.75" x14ac:dyDescent="0.25">
      <c r="G68" s="35"/>
      <c r="H68" s="94"/>
      <c r="J68"/>
      <c r="K68" s="87"/>
      <c r="L68"/>
      <c r="M68"/>
      <c r="N68"/>
      <c r="O68"/>
      <c r="P68"/>
      <c r="Q68"/>
      <c r="R68"/>
      <c r="S68"/>
    </row>
    <row r="69" spans="7:19" x14ac:dyDescent="0.25">
      <c r="G69" s="33"/>
      <c r="H69" s="33"/>
      <c r="J69"/>
      <c r="K69" s="102"/>
      <c r="L69"/>
      <c r="M69"/>
      <c r="N69"/>
      <c r="O69"/>
      <c r="P69"/>
      <c r="Q69"/>
      <c r="R69"/>
      <c r="S69"/>
    </row>
    <row r="70" spans="7:19" x14ac:dyDescent="0.25">
      <c r="G70" s="35"/>
      <c r="H70" s="35"/>
      <c r="J70"/>
      <c r="K70" s="102"/>
      <c r="L70" s="102"/>
      <c r="M70" s="102"/>
      <c r="N70" s="102"/>
      <c r="O70" s="102"/>
      <c r="P70"/>
      <c r="Q70"/>
      <c r="R70"/>
      <c r="S70"/>
    </row>
    <row r="71" spans="7:19" x14ac:dyDescent="0.25">
      <c r="G71" s="35"/>
      <c r="H71" s="33"/>
      <c r="J71"/>
      <c r="K71" s="102"/>
      <c r="L71" s="102"/>
      <c r="M71" s="102"/>
      <c r="N71" s="86"/>
      <c r="O71" s="86"/>
      <c r="P71" s="86"/>
      <c r="Q71" s="86"/>
      <c r="R71" s="86"/>
      <c r="S71" s="102"/>
    </row>
    <row r="72" spans="7:19" x14ac:dyDescent="0.25">
      <c r="G72" s="94"/>
      <c r="H72" s="35"/>
      <c r="J72"/>
      <c r="K72" s="102"/>
      <c r="L72" s="102"/>
      <c r="M72" s="86"/>
      <c r="N72" s="86"/>
      <c r="O72" s="86"/>
      <c r="P72" s="86"/>
      <c r="Q72"/>
      <c r="R72"/>
      <c r="S72"/>
    </row>
    <row r="73" spans="7:19" x14ac:dyDescent="0.25">
      <c r="G73" s="33"/>
      <c r="H73" s="33"/>
      <c r="J73"/>
      <c r="K73" s="102"/>
      <c r="L73" s="86"/>
      <c r="M73" s="86"/>
      <c r="N73" s="86"/>
      <c r="O73" s="86"/>
      <c r="P73"/>
      <c r="Q73"/>
      <c r="R73"/>
      <c r="S73"/>
    </row>
    <row r="74" spans="7:19" x14ac:dyDescent="0.25">
      <c r="G74" s="35"/>
      <c r="H74" s="35"/>
      <c r="J74"/>
      <c r="K74" s="86"/>
      <c r="L74" s="86"/>
      <c r="M74" s="86"/>
      <c r="N74" s="86"/>
      <c r="O74"/>
      <c r="P74"/>
      <c r="Q74"/>
      <c r="R74"/>
      <c r="S74"/>
    </row>
    <row r="75" spans="7:19" x14ac:dyDescent="0.25">
      <c r="G75" s="33"/>
      <c r="H75" s="33"/>
      <c r="J75"/>
      <c r="K75" s="86"/>
      <c r="L75" s="86"/>
      <c r="M75" s="86"/>
      <c r="N75" s="86"/>
      <c r="O75"/>
      <c r="P75"/>
      <c r="Q75"/>
      <c r="R75"/>
      <c r="S75"/>
    </row>
    <row r="76" spans="7:19" x14ac:dyDescent="0.25">
      <c r="G76" s="35"/>
      <c r="H76" s="35"/>
      <c r="J76"/>
      <c r="K76" s="86"/>
      <c r="L76" s="86"/>
      <c r="M76" s="86"/>
      <c r="N76"/>
      <c r="O76"/>
      <c r="P76"/>
      <c r="Q76"/>
      <c r="R76"/>
      <c r="S76"/>
    </row>
    <row r="77" spans="7:19" x14ac:dyDescent="0.25">
      <c r="G77" s="33"/>
      <c r="H77" s="33"/>
      <c r="J77"/>
      <c r="K77" s="86"/>
      <c r="L77" s="86"/>
      <c r="M77" s="86"/>
      <c r="N77"/>
      <c r="O77"/>
      <c r="P77"/>
      <c r="Q77"/>
      <c r="R77"/>
      <c r="S77"/>
    </row>
    <row r="78" spans="7:19" x14ac:dyDescent="0.25">
      <c r="G78" s="35"/>
      <c r="H78" s="35"/>
      <c r="J78"/>
      <c r="K78" s="86"/>
      <c r="L78" s="86"/>
      <c r="M78"/>
      <c r="N78"/>
      <c r="O78"/>
      <c r="P78"/>
      <c r="Q78"/>
      <c r="R78"/>
      <c r="S78"/>
    </row>
    <row r="79" spans="7:19" x14ac:dyDescent="0.25">
      <c r="G79" s="33"/>
      <c r="H79" s="35"/>
      <c r="J79"/>
      <c r="K79" s="67"/>
      <c r="L79" s="67"/>
      <c r="M79" s="67"/>
      <c r="N79" s="67"/>
      <c r="O79" s="67"/>
      <c r="P79" s="67"/>
      <c r="Q79" s="67"/>
      <c r="R79" s="67"/>
      <c r="S79" s="67"/>
    </row>
    <row r="80" spans="7:19" ht="15.75" x14ac:dyDescent="0.25">
      <c r="G80" s="35"/>
      <c r="H80" s="94"/>
      <c r="J80"/>
      <c r="K80" s="87"/>
      <c r="L80"/>
      <c r="M80"/>
      <c r="N80"/>
      <c r="O80"/>
      <c r="P80"/>
      <c r="Q80"/>
      <c r="R80"/>
      <c r="S80"/>
    </row>
    <row r="81" spans="7:19" x14ac:dyDescent="0.25">
      <c r="G81" s="33"/>
      <c r="H81" s="33"/>
      <c r="J81"/>
      <c r="K81" s="67"/>
      <c r="L81" s="67"/>
      <c r="M81" s="67"/>
      <c r="N81" s="67"/>
      <c r="O81" s="67"/>
      <c r="P81" s="67"/>
      <c r="Q81" s="67"/>
      <c r="R81" s="67"/>
      <c r="S81" s="67"/>
    </row>
    <row r="82" spans="7:19" ht="15.75" x14ac:dyDescent="0.25">
      <c r="G82" s="35"/>
      <c r="H82" s="35"/>
      <c r="J82"/>
      <c r="K82" s="87"/>
      <c r="L82"/>
      <c r="M82"/>
      <c r="N82"/>
      <c r="O82"/>
      <c r="P82"/>
      <c r="Q82"/>
      <c r="R82"/>
      <c r="S82"/>
    </row>
    <row r="83" spans="7:19" x14ac:dyDescent="0.25">
      <c r="G83" s="33"/>
      <c r="H83" s="33"/>
      <c r="J83"/>
      <c r="K83" s="67"/>
      <c r="L83" s="67"/>
      <c r="M83" s="67"/>
      <c r="N83" s="67"/>
      <c r="O83" s="67"/>
      <c r="P83" s="67"/>
      <c r="Q83" s="67"/>
      <c r="R83" s="67"/>
      <c r="S83" s="67"/>
    </row>
    <row r="84" spans="7:19" ht="15.75" x14ac:dyDescent="0.25">
      <c r="G84" s="35"/>
      <c r="H84" s="35"/>
      <c r="J84"/>
      <c r="K84" s="87"/>
      <c r="L84"/>
      <c r="M84"/>
      <c r="N84"/>
      <c r="O84"/>
      <c r="P84"/>
      <c r="Q84"/>
      <c r="R84"/>
      <c r="S84"/>
    </row>
    <row r="85" spans="7:19" x14ac:dyDescent="0.25">
      <c r="G85" s="35"/>
      <c r="H85" s="33"/>
      <c r="J85"/>
      <c r="K85" s="107"/>
      <c r="L85" s="67"/>
      <c r="M85" s="67"/>
      <c r="N85" s="67"/>
      <c r="O85" s="67"/>
      <c r="P85" s="67"/>
      <c r="Q85" s="67"/>
      <c r="R85" s="67"/>
      <c r="S85" s="107"/>
    </row>
    <row r="86" spans="7:19" ht="15.75" x14ac:dyDescent="0.25">
      <c r="G86" s="94"/>
      <c r="H86" s="35"/>
      <c r="J86"/>
      <c r="K86" s="87"/>
      <c r="L86"/>
      <c r="M86"/>
      <c r="N86"/>
      <c r="O86"/>
      <c r="P86"/>
      <c r="Q86"/>
      <c r="R86"/>
      <c r="S86"/>
    </row>
    <row r="87" spans="7:19" x14ac:dyDescent="0.25">
      <c r="G87" s="64"/>
      <c r="H87" s="64"/>
      <c r="J87"/>
      <c r="K87" s="67"/>
      <c r="L87" s="67"/>
      <c r="M87" s="67"/>
      <c r="N87" s="67"/>
      <c r="O87" s="67"/>
      <c r="P87" s="67"/>
      <c r="Q87" s="67"/>
      <c r="R87" s="67"/>
      <c r="S87" s="67"/>
    </row>
    <row r="88" spans="7:19" x14ac:dyDescent="0.25">
      <c r="G88" s="94"/>
      <c r="H88" s="94"/>
      <c r="J88" s="108"/>
      <c r="K88"/>
      <c r="L88"/>
      <c r="M88"/>
      <c r="N88"/>
      <c r="O88"/>
      <c r="P88"/>
      <c r="Q88"/>
      <c r="R88"/>
      <c r="S88"/>
    </row>
    <row r="89" spans="7:19" x14ac:dyDescent="0.25">
      <c r="G89" s="33"/>
      <c r="H89" s="33"/>
      <c r="J89"/>
      <c r="K89" s="109"/>
      <c r="L89" s="109"/>
      <c r="M89" s="109"/>
      <c r="N89" s="30"/>
      <c r="O89" s="30"/>
      <c r="P89" s="30"/>
      <c r="Q89" s="30"/>
      <c r="R89" s="30"/>
      <c r="S89" s="109"/>
    </row>
    <row r="90" spans="7:19" x14ac:dyDescent="0.25">
      <c r="G90" s="89"/>
      <c r="H90" s="89"/>
      <c r="K90" s="32"/>
      <c r="L90"/>
      <c r="M90"/>
      <c r="N90"/>
      <c r="O90"/>
      <c r="P90"/>
      <c r="Q90"/>
      <c r="R90"/>
      <c r="S90"/>
    </row>
    <row r="91" spans="7:19" ht="15.75" x14ac:dyDescent="0.25">
      <c r="G91" s="73"/>
      <c r="H91" s="73"/>
      <c r="K91" s="87"/>
      <c r="L91"/>
      <c r="M91"/>
      <c r="N91"/>
      <c r="O91"/>
      <c r="P91"/>
      <c r="Q91"/>
      <c r="R91"/>
      <c r="S91"/>
    </row>
    <row r="92" spans="7:19" x14ac:dyDescent="0.25">
      <c r="G92" s="89"/>
      <c r="H92" s="89"/>
      <c r="K92" s="67"/>
      <c r="L92" s="107"/>
      <c r="M92" s="107"/>
      <c r="N92" s="67"/>
      <c r="O92" s="67"/>
      <c r="P92" s="67"/>
      <c r="Q92" s="67"/>
      <c r="R92" s="67"/>
      <c r="S92" s="67"/>
    </row>
    <row r="93" spans="7:19" ht="15.75" x14ac:dyDescent="0.25">
      <c r="G93" s="33"/>
      <c r="H93" s="35"/>
      <c r="J93"/>
      <c r="K93" s="87"/>
      <c r="L93"/>
      <c r="M93"/>
      <c r="N93"/>
      <c r="O93"/>
      <c r="P93"/>
      <c r="Q93"/>
      <c r="R93"/>
      <c r="S93"/>
    </row>
    <row r="94" spans="7:19" x14ac:dyDescent="0.25">
      <c r="G94" s="35"/>
      <c r="H94" s="94"/>
      <c r="J94"/>
      <c r="K94" s="67"/>
      <c r="L94" s="107"/>
      <c r="M94" s="107"/>
      <c r="N94" s="67"/>
      <c r="O94" s="67"/>
      <c r="P94" s="67"/>
      <c r="Q94" s="67"/>
      <c r="R94" s="67"/>
      <c r="S94" s="67"/>
    </row>
    <row r="95" spans="7:19" ht="15.75" x14ac:dyDescent="0.25">
      <c r="G95" s="33"/>
      <c r="H95" s="33"/>
      <c r="J95"/>
      <c r="K95" s="87"/>
      <c r="L95"/>
      <c r="M95"/>
      <c r="N95"/>
      <c r="O95"/>
      <c r="P95"/>
      <c r="Q95"/>
      <c r="R95"/>
      <c r="S95"/>
    </row>
    <row r="96" spans="7:19" x14ac:dyDescent="0.25">
      <c r="G96" s="35"/>
      <c r="H96" s="35"/>
      <c r="J96"/>
      <c r="K96" s="107"/>
      <c r="L96" s="107"/>
      <c r="M96" s="67"/>
      <c r="N96" s="107"/>
      <c r="O96" s="107"/>
      <c r="P96" s="67"/>
      <c r="Q96" s="67"/>
      <c r="R96" s="67"/>
      <c r="S96" s="107"/>
    </row>
    <row r="97" spans="7:19" ht="15.75" x14ac:dyDescent="0.25">
      <c r="G97" s="33"/>
      <c r="H97" s="33"/>
      <c r="J97"/>
      <c r="K97" s="87"/>
      <c r="L97"/>
      <c r="M97"/>
      <c r="N97"/>
      <c r="O97"/>
      <c r="P97"/>
      <c r="Q97"/>
      <c r="R97"/>
      <c r="S97"/>
    </row>
    <row r="98" spans="7:19" x14ac:dyDescent="0.25">
      <c r="G98" s="35"/>
      <c r="H98" s="35"/>
      <c r="J98"/>
      <c r="K98" s="67"/>
      <c r="L98" s="67"/>
      <c r="M98" s="67"/>
      <c r="N98" s="67"/>
      <c r="O98" s="67"/>
      <c r="P98" s="67"/>
      <c r="Q98" s="67"/>
      <c r="R98" s="67"/>
      <c r="S98" s="67"/>
    </row>
    <row r="99" spans="7:19" ht="15.75" x14ac:dyDescent="0.25">
      <c r="G99" s="33"/>
      <c r="H99" s="33"/>
      <c r="J99"/>
      <c r="K99" s="87"/>
      <c r="L99"/>
      <c r="M99"/>
      <c r="N99"/>
      <c r="O99"/>
      <c r="P99"/>
      <c r="Q99"/>
      <c r="R99"/>
      <c r="S99"/>
    </row>
    <row r="100" spans="7:19" x14ac:dyDescent="0.25">
      <c r="G100" s="35"/>
      <c r="H100" s="35"/>
      <c r="J100"/>
      <c r="K100" s="107"/>
      <c r="L100" s="67"/>
      <c r="M100" s="67"/>
      <c r="N100" s="67"/>
      <c r="O100" s="67"/>
      <c r="P100" s="67"/>
      <c r="Q100" s="67"/>
      <c r="R100" s="67"/>
      <c r="S100" s="107"/>
    </row>
    <row r="101" spans="7:19" ht="15.75" x14ac:dyDescent="0.25">
      <c r="G101" s="35"/>
      <c r="H101" s="33"/>
      <c r="J101"/>
      <c r="K101" s="87"/>
      <c r="L101"/>
      <c r="M101"/>
      <c r="N101"/>
      <c r="O101"/>
      <c r="P101"/>
      <c r="Q101"/>
      <c r="R101"/>
      <c r="S101"/>
    </row>
    <row r="102" spans="7:19" x14ac:dyDescent="0.25">
      <c r="G102" s="94"/>
      <c r="H102" s="35"/>
      <c r="J102"/>
      <c r="K102" s="67"/>
      <c r="L102" s="67"/>
      <c r="M102" s="67"/>
      <c r="N102" s="67"/>
      <c r="O102" s="67"/>
      <c r="P102" s="67"/>
      <c r="Q102" s="67"/>
      <c r="R102" s="67"/>
      <c r="S102" s="67"/>
    </row>
    <row r="103" spans="7:19" x14ac:dyDescent="0.25">
      <c r="G103" s="33"/>
      <c r="H103" s="33"/>
      <c r="J103"/>
      <c r="K103" s="102"/>
      <c r="L103"/>
      <c r="M103"/>
      <c r="N103"/>
      <c r="O103"/>
      <c r="P103"/>
      <c r="Q103"/>
      <c r="R103"/>
      <c r="S103"/>
    </row>
    <row r="104" spans="7:19" x14ac:dyDescent="0.25">
      <c r="G104" s="35"/>
      <c r="H104" s="35"/>
      <c r="J104"/>
      <c r="K104" s="102"/>
      <c r="L104" s="102"/>
      <c r="M104" s="102"/>
      <c r="N104" s="102"/>
      <c r="O104" s="102"/>
      <c r="P104"/>
      <c r="Q104"/>
      <c r="R104"/>
      <c r="S104"/>
    </row>
    <row r="105" spans="7:19" x14ac:dyDescent="0.25">
      <c r="G105" s="33"/>
      <c r="H105" s="35"/>
      <c r="J105"/>
      <c r="K105" s="102"/>
      <c r="L105" s="102"/>
      <c r="M105" s="102"/>
      <c r="N105" s="86"/>
      <c r="O105" s="86"/>
      <c r="P105" s="86"/>
      <c r="Q105" s="86"/>
      <c r="R105" s="86"/>
      <c r="S105" s="102"/>
    </row>
    <row r="106" spans="7:19" x14ac:dyDescent="0.25">
      <c r="G106" s="35"/>
      <c r="H106" s="94"/>
      <c r="J106"/>
      <c r="K106" s="102"/>
      <c r="L106" s="102"/>
      <c r="M106" s="86"/>
      <c r="N106" s="86"/>
      <c r="O106" s="86"/>
      <c r="P106" s="86"/>
      <c r="Q106"/>
      <c r="R106"/>
      <c r="S106"/>
    </row>
    <row r="107" spans="7:19" x14ac:dyDescent="0.25">
      <c r="G107" s="33"/>
      <c r="H107" s="33"/>
      <c r="J107"/>
      <c r="K107" s="102"/>
      <c r="L107" s="86"/>
      <c r="M107" s="86"/>
      <c r="N107" s="86"/>
      <c r="O107" s="86"/>
      <c r="P107"/>
      <c r="Q107"/>
      <c r="R107"/>
      <c r="S107"/>
    </row>
    <row r="108" spans="7:19" x14ac:dyDescent="0.25">
      <c r="G108" s="35"/>
      <c r="H108" s="35"/>
      <c r="J108"/>
      <c r="K108" s="86"/>
      <c r="L108" s="86"/>
      <c r="M108" s="86"/>
      <c r="N108" s="86"/>
      <c r="O108"/>
      <c r="P108"/>
      <c r="Q108"/>
      <c r="R108"/>
      <c r="S108"/>
    </row>
    <row r="109" spans="7:19" x14ac:dyDescent="0.25">
      <c r="G109" s="33"/>
      <c r="H109" s="33"/>
      <c r="J109"/>
      <c r="K109" s="86"/>
      <c r="L109" s="86"/>
      <c r="M109" s="86"/>
      <c r="N109" s="86"/>
      <c r="O109"/>
      <c r="P109"/>
      <c r="Q109"/>
      <c r="R109"/>
      <c r="S109"/>
    </row>
    <row r="110" spans="7:19" x14ac:dyDescent="0.25">
      <c r="G110" s="35"/>
      <c r="H110" s="35"/>
      <c r="J110"/>
      <c r="K110" s="86"/>
      <c r="L110" s="86"/>
      <c r="M110" s="86"/>
      <c r="N110"/>
      <c r="O110"/>
      <c r="P110"/>
      <c r="Q110"/>
      <c r="R110"/>
      <c r="S110"/>
    </row>
    <row r="111" spans="7:19" x14ac:dyDescent="0.25">
      <c r="G111" s="33"/>
      <c r="H111" s="33"/>
      <c r="J111"/>
      <c r="K111" s="86"/>
      <c r="L111" s="86"/>
      <c r="M111" s="86"/>
      <c r="N111"/>
      <c r="O111"/>
      <c r="P111"/>
      <c r="Q111"/>
      <c r="R111"/>
      <c r="S111"/>
    </row>
    <row r="112" spans="7:19" x14ac:dyDescent="0.25">
      <c r="G112" s="35"/>
      <c r="H112" s="35"/>
      <c r="J112"/>
      <c r="K112" s="86"/>
      <c r="L112" s="86"/>
      <c r="M112"/>
      <c r="N112"/>
      <c r="O112"/>
      <c r="P112"/>
      <c r="Q112"/>
      <c r="R112"/>
      <c r="S112"/>
    </row>
    <row r="113" spans="7:19" x14ac:dyDescent="0.25">
      <c r="G113" s="33"/>
      <c r="H113" s="33"/>
      <c r="J113" s="108"/>
      <c r="K113"/>
      <c r="L113"/>
      <c r="M113"/>
      <c r="N113"/>
      <c r="O113"/>
      <c r="P113"/>
      <c r="Q113"/>
      <c r="R113"/>
      <c r="S113"/>
    </row>
    <row r="114" spans="7:19" x14ac:dyDescent="0.25">
      <c r="G114" s="35"/>
      <c r="H114" s="35"/>
      <c r="J114"/>
      <c r="K114" s="109"/>
      <c r="L114" s="109"/>
      <c r="M114" s="109"/>
      <c r="N114" s="109"/>
      <c r="O114" s="109"/>
      <c r="P114" s="30"/>
      <c r="Q114" s="30"/>
      <c r="R114" s="30"/>
      <c r="S114" s="109"/>
    </row>
    <row r="115" spans="7:19" x14ac:dyDescent="0.25">
      <c r="G115" s="35"/>
      <c r="H115" s="33"/>
      <c r="J115"/>
      <c r="K115" s="32"/>
      <c r="L115"/>
      <c r="M115"/>
      <c r="N115"/>
      <c r="O115"/>
      <c r="P115"/>
      <c r="Q115"/>
      <c r="R115"/>
      <c r="S115"/>
    </row>
    <row r="116" spans="7:19" ht="15.75" x14ac:dyDescent="0.25">
      <c r="G116" s="94"/>
      <c r="H116" s="111"/>
      <c r="I116" s="17"/>
      <c r="J116" s="17"/>
      <c r="K116" s="87"/>
      <c r="L116"/>
      <c r="M116"/>
      <c r="N116"/>
      <c r="O116"/>
      <c r="P116"/>
      <c r="Q116"/>
      <c r="R116"/>
      <c r="S116"/>
    </row>
    <row r="117" spans="7:19" x14ac:dyDescent="0.25">
      <c r="G117" s="64"/>
      <c r="H117" s="17"/>
      <c r="I117" s="17"/>
      <c r="J117" s="17"/>
      <c r="K117" s="67"/>
      <c r="L117" s="67"/>
      <c r="M117" s="67"/>
      <c r="N117" s="67"/>
      <c r="O117" s="67"/>
      <c r="P117" s="67"/>
      <c r="Q117" s="67"/>
      <c r="R117" s="67"/>
      <c r="S117" s="67"/>
    </row>
    <row r="118" spans="7:19" ht="15.75" x14ac:dyDescent="0.25">
      <c r="G118" s="94"/>
      <c r="H118" s="94"/>
      <c r="J118"/>
      <c r="K118" s="87"/>
      <c r="L118"/>
      <c r="M118"/>
      <c r="N118"/>
      <c r="O118"/>
      <c r="P118"/>
      <c r="Q118"/>
      <c r="R118"/>
      <c r="S118"/>
    </row>
    <row r="119" spans="7:19" x14ac:dyDescent="0.25">
      <c r="G119" s="33"/>
      <c r="H119" s="33"/>
      <c r="J119"/>
      <c r="K119" s="67"/>
      <c r="L119" s="107"/>
      <c r="M119" s="107"/>
      <c r="N119" s="67"/>
      <c r="O119" s="67"/>
      <c r="P119" s="67"/>
      <c r="Q119" s="67"/>
      <c r="R119" s="67"/>
      <c r="S119" s="67"/>
    </row>
    <row r="120" spans="7:19" ht="15.75" x14ac:dyDescent="0.25">
      <c r="G120" s="35"/>
      <c r="H120" s="35"/>
      <c r="J120"/>
      <c r="K120" s="87"/>
      <c r="L120"/>
      <c r="M120"/>
      <c r="N120"/>
      <c r="O120"/>
      <c r="P120"/>
      <c r="Q120"/>
      <c r="R120"/>
      <c r="S120"/>
    </row>
    <row r="121" spans="7:19" x14ac:dyDescent="0.25">
      <c r="G121" s="33"/>
      <c r="H121" s="35"/>
      <c r="J121"/>
      <c r="K121" s="67"/>
      <c r="L121" s="67"/>
      <c r="M121" s="67"/>
      <c r="N121" s="67"/>
      <c r="O121" s="67"/>
      <c r="P121" s="67"/>
      <c r="Q121" s="67"/>
      <c r="R121" s="67"/>
      <c r="S121" s="67"/>
    </row>
    <row r="122" spans="7:19" ht="15.75" x14ac:dyDescent="0.25">
      <c r="G122" s="35"/>
      <c r="H122" s="94"/>
      <c r="J122"/>
      <c r="K122" s="87"/>
      <c r="L122"/>
      <c r="M122"/>
      <c r="N122"/>
      <c r="O122"/>
      <c r="P122"/>
      <c r="Q122"/>
      <c r="R122"/>
      <c r="S122"/>
    </row>
    <row r="123" spans="7:19" x14ac:dyDescent="0.25">
      <c r="G123" s="33"/>
      <c r="H123" s="33"/>
      <c r="J123"/>
      <c r="K123" s="67"/>
      <c r="L123" s="67"/>
      <c r="M123" s="67"/>
      <c r="N123" s="67"/>
      <c r="O123" s="67"/>
      <c r="P123" s="67"/>
      <c r="Q123" s="67"/>
      <c r="R123" s="67"/>
      <c r="S123" s="67"/>
    </row>
    <row r="124" spans="7:19" ht="15.75" x14ac:dyDescent="0.25">
      <c r="G124" s="35"/>
      <c r="H124" s="35"/>
      <c r="J124"/>
      <c r="K124" s="87"/>
      <c r="L124"/>
      <c r="M124"/>
      <c r="N124"/>
      <c r="O124"/>
      <c r="P124"/>
      <c r="Q124"/>
      <c r="R124"/>
      <c r="S124"/>
    </row>
    <row r="125" spans="7:19" x14ac:dyDescent="0.25">
      <c r="G125" s="33"/>
      <c r="H125" s="33"/>
      <c r="J125"/>
      <c r="K125" s="67"/>
      <c r="L125" s="67"/>
      <c r="M125" s="67"/>
      <c r="N125" s="67"/>
      <c r="O125" s="67"/>
      <c r="P125" s="67"/>
      <c r="Q125" s="67"/>
      <c r="R125" s="67"/>
      <c r="S125" s="67"/>
    </row>
    <row r="126" spans="7:19" ht="15.75" x14ac:dyDescent="0.25">
      <c r="G126" s="35"/>
      <c r="H126" s="35"/>
      <c r="J126"/>
      <c r="K126" s="87"/>
      <c r="L126"/>
      <c r="M126"/>
      <c r="N126"/>
      <c r="O126"/>
      <c r="P126"/>
      <c r="Q126"/>
      <c r="R126"/>
      <c r="S126"/>
    </row>
    <row r="127" spans="7:19" x14ac:dyDescent="0.25">
      <c r="G127" s="33"/>
      <c r="H127" s="33"/>
      <c r="J127"/>
      <c r="K127" s="67"/>
      <c r="L127" s="67"/>
      <c r="M127" s="67"/>
      <c r="N127" s="67"/>
      <c r="O127" s="67"/>
      <c r="P127" s="67"/>
      <c r="Q127" s="67"/>
      <c r="R127" s="67"/>
      <c r="S127" s="67"/>
    </row>
    <row r="128" spans="7:19" x14ac:dyDescent="0.25">
      <c r="G128" s="35"/>
      <c r="H128" s="35"/>
      <c r="J128" s="108"/>
      <c r="K128"/>
      <c r="L128"/>
      <c r="M128"/>
      <c r="N128"/>
      <c r="O128"/>
      <c r="P128"/>
      <c r="Q128"/>
      <c r="R128"/>
      <c r="S128"/>
    </row>
    <row r="129" spans="7:19" x14ac:dyDescent="0.25">
      <c r="G129" s="33"/>
      <c r="H129" s="33"/>
      <c r="J129"/>
      <c r="K129" s="30"/>
      <c r="L129" s="109"/>
      <c r="M129" s="109"/>
      <c r="N129" s="30"/>
      <c r="O129" s="30"/>
      <c r="P129" s="30"/>
      <c r="Q129" s="30"/>
      <c r="R129" s="30"/>
      <c r="S129" s="30"/>
    </row>
    <row r="130" spans="7:19" x14ac:dyDescent="0.25">
      <c r="G130" s="35"/>
      <c r="H130" s="35"/>
      <c r="J130"/>
      <c r="K130" s="32"/>
      <c r="L130"/>
      <c r="M130"/>
      <c r="N130"/>
      <c r="O130"/>
      <c r="P130"/>
      <c r="Q130"/>
      <c r="R130"/>
      <c r="S130"/>
    </row>
    <row r="131" spans="7:19" ht="15.75" x14ac:dyDescent="0.25">
      <c r="G131" s="35"/>
      <c r="H131" s="33"/>
      <c r="I131" s="76"/>
      <c r="J131" s="76"/>
      <c r="K131" s="87"/>
      <c r="L131"/>
      <c r="M131"/>
      <c r="N131"/>
      <c r="O131"/>
      <c r="P131"/>
      <c r="Q131"/>
      <c r="R131"/>
      <c r="S131"/>
    </row>
    <row r="132" spans="7:19" x14ac:dyDescent="0.25">
      <c r="G132" s="94"/>
      <c r="H132" s="35"/>
      <c r="I132" s="76"/>
      <c r="J132" s="76"/>
      <c r="K132" s="67"/>
      <c r="L132" s="67"/>
      <c r="M132" s="67"/>
      <c r="N132" s="67"/>
      <c r="O132" s="67"/>
      <c r="P132" s="67"/>
      <c r="Q132" s="67"/>
      <c r="R132" s="67"/>
      <c r="S132" s="67"/>
    </row>
    <row r="133" spans="7:19" ht="15.75" x14ac:dyDescent="0.25">
      <c r="G133" s="33"/>
      <c r="H133" s="35"/>
      <c r="J133"/>
      <c r="K133" s="87"/>
      <c r="L133"/>
      <c r="M133"/>
      <c r="N133"/>
      <c r="O133"/>
      <c r="P133"/>
      <c r="Q133"/>
      <c r="R133"/>
      <c r="S133"/>
    </row>
    <row r="134" spans="7:19" x14ac:dyDescent="0.25">
      <c r="G134" s="35"/>
      <c r="H134" s="94"/>
      <c r="J134"/>
      <c r="K134" s="107"/>
      <c r="L134" s="107"/>
      <c r="M134" s="107"/>
      <c r="N134" s="67"/>
      <c r="O134" s="67"/>
      <c r="P134" s="67"/>
      <c r="Q134" s="67"/>
      <c r="R134" s="67"/>
      <c r="S134" s="107"/>
    </row>
    <row r="135" spans="7:19" ht="15.75" x14ac:dyDescent="0.25">
      <c r="G135" s="33"/>
      <c r="H135" s="33"/>
      <c r="J135"/>
      <c r="K135" s="87"/>
      <c r="L135"/>
      <c r="M135"/>
      <c r="N135"/>
      <c r="O135"/>
      <c r="P135"/>
      <c r="Q135"/>
      <c r="R135"/>
      <c r="S135"/>
    </row>
    <row r="136" spans="7:19" x14ac:dyDescent="0.25">
      <c r="G136" s="35"/>
      <c r="H136" s="35"/>
      <c r="J136"/>
      <c r="K136" s="67"/>
      <c r="L136" s="67"/>
      <c r="M136" s="67"/>
      <c r="N136" s="67"/>
      <c r="O136" s="67"/>
      <c r="P136" s="67"/>
      <c r="Q136" s="67"/>
      <c r="R136" s="67"/>
      <c r="S136" s="67"/>
    </row>
    <row r="137" spans="7:19" ht="15.75" x14ac:dyDescent="0.25">
      <c r="G137" s="33"/>
      <c r="H137" s="33"/>
      <c r="J137"/>
      <c r="K137" s="87"/>
      <c r="L137"/>
      <c r="M137"/>
      <c r="N137"/>
      <c r="O137"/>
      <c r="P137"/>
      <c r="Q137"/>
      <c r="R137"/>
      <c r="S137"/>
    </row>
    <row r="138" spans="7:19" x14ac:dyDescent="0.25">
      <c r="G138" s="35"/>
      <c r="H138" s="35"/>
      <c r="J138"/>
      <c r="K138" s="102"/>
      <c r="L138"/>
      <c r="M138"/>
      <c r="N138"/>
      <c r="O138"/>
      <c r="P138"/>
      <c r="Q138"/>
      <c r="R138"/>
      <c r="S138"/>
    </row>
    <row r="139" spans="7:19" x14ac:dyDescent="0.25">
      <c r="G139" s="33"/>
      <c r="H139" s="33"/>
      <c r="J139"/>
      <c r="K139" s="102"/>
      <c r="L139" s="102"/>
      <c r="M139" s="102"/>
      <c r="N139" s="102"/>
      <c r="O139" s="102"/>
      <c r="P139"/>
      <c r="Q139"/>
      <c r="R139"/>
      <c r="S139"/>
    </row>
    <row r="140" spans="7:19" x14ac:dyDescent="0.25">
      <c r="G140" s="35"/>
      <c r="H140" s="35"/>
      <c r="J140"/>
      <c r="K140" s="102"/>
      <c r="L140" s="102"/>
      <c r="M140" s="102"/>
      <c r="N140" s="86"/>
      <c r="O140" s="86"/>
      <c r="P140" s="86"/>
      <c r="Q140" s="86"/>
      <c r="R140" s="86"/>
      <c r="S140" s="102"/>
    </row>
    <row r="141" spans="7:19" x14ac:dyDescent="0.25">
      <c r="G141" s="33"/>
      <c r="H141" s="33"/>
      <c r="J141"/>
      <c r="K141" s="102"/>
      <c r="L141" s="102"/>
      <c r="M141" s="86"/>
      <c r="N141" s="86"/>
      <c r="O141" s="86"/>
      <c r="P141" s="86"/>
      <c r="Q141"/>
      <c r="R141"/>
      <c r="S141"/>
    </row>
    <row r="142" spans="7:19" x14ac:dyDescent="0.25">
      <c r="G142" s="35"/>
      <c r="H142" s="35"/>
      <c r="J142"/>
      <c r="K142" s="102"/>
      <c r="L142" s="86"/>
      <c r="M142" s="86"/>
      <c r="N142" s="86"/>
      <c r="O142" s="86"/>
      <c r="P142"/>
      <c r="Q142"/>
      <c r="R142"/>
      <c r="S142"/>
    </row>
    <row r="143" spans="7:19" x14ac:dyDescent="0.25">
      <c r="G143" s="33"/>
      <c r="H143" s="33"/>
      <c r="J143"/>
      <c r="K143" s="86"/>
      <c r="L143" s="86"/>
      <c r="M143" s="86"/>
      <c r="N143" s="86"/>
      <c r="O143"/>
      <c r="P143"/>
      <c r="Q143"/>
      <c r="R143"/>
      <c r="S143"/>
    </row>
    <row r="144" spans="7:19" x14ac:dyDescent="0.25">
      <c r="G144" s="35"/>
      <c r="H144" s="35"/>
      <c r="J144"/>
      <c r="K144" s="86"/>
      <c r="L144" s="86"/>
      <c r="M144" s="86"/>
      <c r="N144" s="86"/>
      <c r="O144"/>
      <c r="P144"/>
      <c r="Q144"/>
      <c r="R144"/>
      <c r="S144"/>
    </row>
    <row r="145" spans="7:19" x14ac:dyDescent="0.25">
      <c r="G145" s="35"/>
      <c r="H145" s="35"/>
      <c r="J145"/>
      <c r="K145" s="86"/>
      <c r="L145" s="86"/>
      <c r="M145" s="86"/>
      <c r="N145"/>
      <c r="O145"/>
      <c r="P145"/>
      <c r="Q145"/>
      <c r="R145"/>
      <c r="S145"/>
    </row>
    <row r="146" spans="7:19" x14ac:dyDescent="0.25">
      <c r="G146" s="94"/>
      <c r="H146" s="64"/>
      <c r="J146"/>
      <c r="K146" s="86"/>
      <c r="L146" s="86"/>
      <c r="M146" s="86"/>
      <c r="N146"/>
      <c r="O146"/>
      <c r="P146"/>
      <c r="Q146"/>
      <c r="R146"/>
      <c r="S146"/>
    </row>
    <row r="147" spans="7:19" x14ac:dyDescent="0.25">
      <c r="G147" s="64"/>
      <c r="H147" s="94"/>
      <c r="J147"/>
      <c r="K147" s="86"/>
      <c r="L147" s="86"/>
      <c r="M147"/>
      <c r="N147"/>
      <c r="O147"/>
      <c r="P147"/>
      <c r="Q147"/>
      <c r="R147"/>
      <c r="S147"/>
    </row>
    <row r="148" spans="7:19" x14ac:dyDescent="0.25">
      <c r="G148" s="94"/>
      <c r="H148" s="33"/>
      <c r="J148"/>
      <c r="K148" s="67"/>
      <c r="L148" s="67"/>
      <c r="M148" s="67"/>
      <c r="N148" s="67"/>
      <c r="O148" s="67"/>
      <c r="P148" s="67"/>
      <c r="Q148" s="67"/>
      <c r="R148" s="67"/>
      <c r="S148" s="67"/>
    </row>
    <row r="149" spans="7:19" ht="15.75" x14ac:dyDescent="0.25">
      <c r="G149" s="33"/>
      <c r="H149" s="35"/>
      <c r="J149"/>
      <c r="K149" s="87"/>
      <c r="L149"/>
      <c r="M149"/>
      <c r="N149"/>
      <c r="O149"/>
      <c r="P149"/>
      <c r="Q149"/>
      <c r="R149"/>
      <c r="S149"/>
    </row>
    <row r="150" spans="7:19" x14ac:dyDescent="0.25">
      <c r="G150" s="35"/>
      <c r="H150" s="33"/>
      <c r="J150"/>
      <c r="K150" s="107"/>
      <c r="L150" s="67"/>
      <c r="M150" s="67"/>
      <c r="N150" s="67"/>
      <c r="O150" s="67"/>
      <c r="P150" s="67"/>
      <c r="Q150" s="67"/>
      <c r="R150" s="67"/>
      <c r="S150" s="107"/>
    </row>
    <row r="151" spans="7:19" ht="15.75" x14ac:dyDescent="0.25">
      <c r="G151" s="33"/>
      <c r="H151" s="35"/>
      <c r="J151"/>
      <c r="K151" s="87"/>
      <c r="L151"/>
      <c r="M151"/>
      <c r="N151"/>
      <c r="O151"/>
      <c r="P151"/>
      <c r="Q151"/>
      <c r="R151"/>
      <c r="S151"/>
    </row>
    <row r="152" spans="7:19" x14ac:dyDescent="0.25">
      <c r="G152" s="35"/>
      <c r="H152" s="33"/>
      <c r="J152"/>
      <c r="K152" s="67"/>
      <c r="L152" s="67"/>
      <c r="M152" s="67"/>
      <c r="N152" s="67"/>
      <c r="O152" s="67"/>
      <c r="P152" s="67"/>
      <c r="Q152" s="67"/>
      <c r="R152" s="67"/>
      <c r="S152" s="67"/>
    </row>
    <row r="153" spans="7:19" x14ac:dyDescent="0.25">
      <c r="G153" s="33"/>
      <c r="H153" s="35"/>
      <c r="J153" s="108"/>
      <c r="K153"/>
      <c r="L153"/>
      <c r="M153"/>
      <c r="N153"/>
      <c r="O153"/>
      <c r="P153"/>
      <c r="Q153"/>
      <c r="R153"/>
      <c r="S153"/>
    </row>
    <row r="154" spans="7:19" x14ac:dyDescent="0.25">
      <c r="G154" s="35"/>
      <c r="H154" s="33"/>
      <c r="J154"/>
      <c r="K154" s="109"/>
      <c r="L154" s="109"/>
      <c r="M154" s="109"/>
      <c r="N154" s="30"/>
      <c r="O154" s="30"/>
      <c r="P154" s="30"/>
      <c r="Q154" s="30"/>
      <c r="R154" s="30"/>
      <c r="S154" s="109"/>
    </row>
    <row r="155" spans="7:19" x14ac:dyDescent="0.25">
      <c r="G155" s="33"/>
      <c r="H155" s="35"/>
      <c r="J155" s="108"/>
      <c r="K155"/>
      <c r="L155"/>
      <c r="M155"/>
      <c r="N155"/>
      <c r="O155"/>
      <c r="P155"/>
      <c r="Q155"/>
      <c r="R155"/>
      <c r="S155"/>
    </row>
    <row r="156" spans="7:19" x14ac:dyDescent="0.25">
      <c r="G156" s="35"/>
      <c r="H156" s="33"/>
      <c r="J156"/>
      <c r="K156" s="101"/>
      <c r="L156" s="101"/>
      <c r="M156" s="31"/>
      <c r="N156" s="101"/>
      <c r="O156" s="101"/>
      <c r="P156" s="100"/>
      <c r="Q156" s="100"/>
      <c r="R156" s="100"/>
      <c r="S156" s="101"/>
    </row>
    <row r="157" spans="7:19" x14ac:dyDescent="0.25">
      <c r="G157" s="33"/>
      <c r="H157" s="35"/>
    </row>
    <row r="158" spans="7:19" x14ac:dyDescent="0.25">
      <c r="G158" s="35"/>
      <c r="H158" s="35"/>
    </row>
    <row r="159" spans="7:19" x14ac:dyDescent="0.25">
      <c r="G159" s="33"/>
      <c r="H159" s="94"/>
    </row>
    <row r="160" spans="7:19" x14ac:dyDescent="0.25">
      <c r="G160" s="35"/>
      <c r="H160" s="33"/>
    </row>
    <row r="161" spans="7:8" x14ac:dyDescent="0.25">
      <c r="G161" s="35"/>
      <c r="H161" s="35"/>
    </row>
    <row r="162" spans="7:8" x14ac:dyDescent="0.25">
      <c r="G162" s="94"/>
      <c r="H162" s="33"/>
    </row>
    <row r="163" spans="7:8" x14ac:dyDescent="0.25">
      <c r="G163" s="33"/>
      <c r="H163" s="35"/>
    </row>
    <row r="164" spans="7:8" x14ac:dyDescent="0.25">
      <c r="G164" s="35"/>
      <c r="H164" s="33"/>
    </row>
    <row r="165" spans="7:8" x14ac:dyDescent="0.25">
      <c r="G165" s="33"/>
      <c r="H165" s="35"/>
    </row>
    <row r="166" spans="7:8" x14ac:dyDescent="0.25">
      <c r="G166" s="35"/>
      <c r="H166" s="33"/>
    </row>
    <row r="167" spans="7:8" x14ac:dyDescent="0.25">
      <c r="G167" s="33"/>
      <c r="H167" s="35"/>
    </row>
    <row r="168" spans="7:8" x14ac:dyDescent="0.25">
      <c r="G168" s="35"/>
      <c r="H168" s="35"/>
    </row>
    <row r="169" spans="7:8" x14ac:dyDescent="0.25">
      <c r="G169" s="33"/>
      <c r="H169" s="94"/>
    </row>
    <row r="170" spans="7:8" x14ac:dyDescent="0.25">
      <c r="G170" s="35"/>
      <c r="H170" s="33"/>
    </row>
    <row r="171" spans="7:8" x14ac:dyDescent="0.25">
      <c r="G171" s="33"/>
      <c r="H171" s="35"/>
    </row>
    <row r="172" spans="7:8" x14ac:dyDescent="0.25">
      <c r="G172" s="35"/>
      <c r="H172" s="33"/>
    </row>
    <row r="173" spans="7:8" x14ac:dyDescent="0.25">
      <c r="G173" s="33"/>
      <c r="H173" s="35"/>
    </row>
    <row r="174" spans="7:8" x14ac:dyDescent="0.25">
      <c r="G174" s="35"/>
      <c r="H174" s="33"/>
    </row>
    <row r="175" spans="7:8" x14ac:dyDescent="0.25">
      <c r="G175" s="35"/>
      <c r="H175" s="35"/>
    </row>
    <row r="176" spans="7:8" x14ac:dyDescent="0.25">
      <c r="G176" s="94"/>
      <c r="H176" s="64"/>
    </row>
    <row r="177" spans="7:8" x14ac:dyDescent="0.25">
      <c r="G177" s="64"/>
      <c r="H177" s="94"/>
    </row>
    <row r="178" spans="7:8" x14ac:dyDescent="0.25">
      <c r="G178" s="94"/>
      <c r="H178" s="33"/>
    </row>
    <row r="179" spans="7:8" x14ac:dyDescent="0.25">
      <c r="G179" s="33"/>
      <c r="H179" s="35"/>
    </row>
    <row r="180" spans="7:8" x14ac:dyDescent="0.25">
      <c r="G180" s="35"/>
      <c r="H180" s="33"/>
    </row>
    <row r="181" spans="7:8" x14ac:dyDescent="0.25">
      <c r="G181" s="33"/>
      <c r="H181" s="35"/>
    </row>
    <row r="182" spans="7:8" x14ac:dyDescent="0.25">
      <c r="G182" s="35"/>
      <c r="H182" s="35"/>
    </row>
    <row r="183" spans="7:8" x14ac:dyDescent="0.25">
      <c r="G183" s="33"/>
      <c r="H183" s="94"/>
    </row>
    <row r="184" spans="7:8" x14ac:dyDescent="0.25">
      <c r="G184" s="35"/>
      <c r="H184" s="33"/>
    </row>
    <row r="185" spans="7:8" x14ac:dyDescent="0.25">
      <c r="G185" s="33"/>
      <c r="H185" s="35"/>
    </row>
    <row r="186" spans="7:8" x14ac:dyDescent="0.25">
      <c r="G186" s="35"/>
      <c r="H186" s="33"/>
    </row>
    <row r="187" spans="7:8" x14ac:dyDescent="0.25">
      <c r="G187" s="33"/>
      <c r="H187" s="35"/>
    </row>
    <row r="188" spans="7:8" x14ac:dyDescent="0.25">
      <c r="G188" s="35"/>
      <c r="H188" s="33"/>
    </row>
    <row r="189" spans="7:8" x14ac:dyDescent="0.25">
      <c r="G189" s="35"/>
      <c r="H189" s="35"/>
    </row>
    <row r="190" spans="7:8" x14ac:dyDescent="0.25">
      <c r="G190" s="94"/>
      <c r="H190" s="33"/>
    </row>
    <row r="191" spans="7:8" x14ac:dyDescent="0.25">
      <c r="G191" s="33"/>
      <c r="H191" s="35"/>
    </row>
    <row r="192" spans="7:8" x14ac:dyDescent="0.25">
      <c r="G192" s="35"/>
      <c r="H192" s="33"/>
    </row>
    <row r="193" spans="7:8" x14ac:dyDescent="0.25">
      <c r="G193" s="33"/>
      <c r="H193" s="35"/>
    </row>
    <row r="194" spans="7:8" x14ac:dyDescent="0.25">
      <c r="G194" s="35"/>
      <c r="H194" s="33"/>
    </row>
    <row r="195" spans="7:8" x14ac:dyDescent="0.25">
      <c r="G195" s="33"/>
      <c r="H195" s="35"/>
    </row>
    <row r="196" spans="7:8" x14ac:dyDescent="0.25">
      <c r="G196" s="35"/>
      <c r="H196" s="35"/>
    </row>
    <row r="197" spans="7:8" x14ac:dyDescent="0.25">
      <c r="G197" s="33"/>
      <c r="H197" s="94"/>
    </row>
    <row r="198" spans="7:8" x14ac:dyDescent="0.25">
      <c r="G198" s="35"/>
      <c r="H198" s="33"/>
    </row>
    <row r="199" spans="7:8" x14ac:dyDescent="0.25">
      <c r="G199" s="33"/>
      <c r="H199" s="35"/>
    </row>
    <row r="200" spans="7:8" x14ac:dyDescent="0.25">
      <c r="G200" s="35"/>
      <c r="H200" s="33"/>
    </row>
    <row r="201" spans="7:8" x14ac:dyDescent="0.25">
      <c r="G201" s="33"/>
      <c r="H201" s="35"/>
    </row>
    <row r="202" spans="7:8" x14ac:dyDescent="0.25">
      <c r="G202" s="35"/>
      <c r="H202" s="33"/>
    </row>
    <row r="203" spans="7:8" x14ac:dyDescent="0.25">
      <c r="G203" s="35"/>
      <c r="H203" s="35"/>
    </row>
    <row r="204" spans="7:8" x14ac:dyDescent="0.25">
      <c r="G204" s="94"/>
      <c r="H204" s="33"/>
    </row>
    <row r="205" spans="7:8" x14ac:dyDescent="0.25">
      <c r="G205" s="33"/>
      <c r="H205" s="35"/>
    </row>
    <row r="206" spans="7:8" x14ac:dyDescent="0.25">
      <c r="G206" s="35"/>
      <c r="H206" s="64"/>
    </row>
    <row r="207" spans="7:8" x14ac:dyDescent="0.25">
      <c r="G207" s="64"/>
      <c r="H207" s="94"/>
    </row>
    <row r="208" spans="7:8" x14ac:dyDescent="0.25">
      <c r="G208" s="94"/>
      <c r="H208" s="33"/>
    </row>
    <row r="209" spans="7:8" x14ac:dyDescent="0.25">
      <c r="G209" s="33"/>
      <c r="H209" s="35"/>
    </row>
    <row r="210" spans="7:8" x14ac:dyDescent="0.25">
      <c r="G210" s="35"/>
      <c r="H210" s="35"/>
    </row>
    <row r="211" spans="7:8" x14ac:dyDescent="0.25">
      <c r="G211" s="33"/>
      <c r="H211" s="94"/>
    </row>
    <row r="212" spans="7:8" x14ac:dyDescent="0.25">
      <c r="G212" s="35"/>
      <c r="H212" s="33"/>
    </row>
    <row r="213" spans="7:8" x14ac:dyDescent="0.25">
      <c r="G213" s="33"/>
      <c r="H213" s="35"/>
    </row>
    <row r="214" spans="7:8" x14ac:dyDescent="0.25">
      <c r="G214" s="35"/>
      <c r="H214" s="33"/>
    </row>
    <row r="215" spans="7:8" x14ac:dyDescent="0.25">
      <c r="G215" s="33"/>
      <c r="H215" s="35"/>
    </row>
    <row r="216" spans="7:8" x14ac:dyDescent="0.25">
      <c r="G216" s="35"/>
      <c r="H216" s="33"/>
    </row>
    <row r="217" spans="7:8" x14ac:dyDescent="0.25">
      <c r="G217" s="33"/>
      <c r="H217" s="35"/>
    </row>
    <row r="218" spans="7:8" x14ac:dyDescent="0.25">
      <c r="G218" s="35"/>
      <c r="H218" s="33"/>
    </row>
    <row r="219" spans="7:8" x14ac:dyDescent="0.25">
      <c r="G219" s="35"/>
      <c r="H219" s="35"/>
    </row>
    <row r="220" spans="7:8" x14ac:dyDescent="0.25">
      <c r="G220" s="94"/>
      <c r="H220" s="33"/>
    </row>
    <row r="221" spans="7:8" x14ac:dyDescent="0.25">
      <c r="G221" s="33"/>
      <c r="H221" s="35"/>
    </row>
    <row r="222" spans="7:8" x14ac:dyDescent="0.25">
      <c r="G222" s="35"/>
      <c r="H222" s="35"/>
    </row>
    <row r="223" spans="7:8" x14ac:dyDescent="0.25">
      <c r="G223" s="33"/>
      <c r="H223" s="94"/>
    </row>
    <row r="224" spans="7:8" x14ac:dyDescent="0.25">
      <c r="G224" s="35"/>
      <c r="H224" s="33"/>
    </row>
    <row r="225" spans="7:8" x14ac:dyDescent="0.25">
      <c r="G225" s="33"/>
      <c r="H225" s="35"/>
    </row>
    <row r="226" spans="7:8" x14ac:dyDescent="0.25">
      <c r="G226" s="35"/>
      <c r="H226" s="33"/>
    </row>
    <row r="227" spans="7:8" x14ac:dyDescent="0.25">
      <c r="G227" s="33"/>
      <c r="H227" s="35"/>
    </row>
    <row r="228" spans="7:8" x14ac:dyDescent="0.25">
      <c r="G228" s="35"/>
      <c r="H228" s="33"/>
    </row>
    <row r="229" spans="7:8" x14ac:dyDescent="0.25">
      <c r="G229" s="33"/>
      <c r="H229" s="35"/>
    </row>
    <row r="230" spans="7:8" x14ac:dyDescent="0.25">
      <c r="G230" s="35"/>
      <c r="H230" s="33"/>
    </row>
    <row r="231" spans="7:8" x14ac:dyDescent="0.25">
      <c r="G231" s="33"/>
      <c r="H231" s="35"/>
    </row>
    <row r="232" spans="7:8" x14ac:dyDescent="0.25">
      <c r="G232" s="35"/>
      <c r="H232" s="33"/>
    </row>
    <row r="233" spans="7:8" x14ac:dyDescent="0.25">
      <c r="G233" s="35"/>
      <c r="H233" s="35"/>
    </row>
    <row r="234" spans="7:8" x14ac:dyDescent="0.25">
      <c r="G234" s="94"/>
      <c r="H234" s="33"/>
    </row>
    <row r="235" spans="7:8" x14ac:dyDescent="0.25">
      <c r="G235" s="33"/>
      <c r="H235" s="35"/>
    </row>
    <row r="236" spans="7:8" x14ac:dyDescent="0.25">
      <c r="G236" s="35"/>
      <c r="H236" s="64"/>
    </row>
    <row r="237" spans="7:8" x14ac:dyDescent="0.25">
      <c r="G237" s="64"/>
      <c r="H237" s="94"/>
    </row>
    <row r="238" spans="7:8" x14ac:dyDescent="0.25">
      <c r="G238" s="94"/>
      <c r="H238" s="35"/>
    </row>
    <row r="239" spans="7:8" x14ac:dyDescent="0.25">
      <c r="G239" s="33"/>
      <c r="H239" s="94"/>
    </row>
    <row r="240" spans="7:8" x14ac:dyDescent="0.25">
      <c r="G240" s="35"/>
      <c r="H240" s="33"/>
    </row>
    <row r="241" spans="7:8" x14ac:dyDescent="0.25">
      <c r="G241" s="33"/>
      <c r="H241" s="35"/>
    </row>
    <row r="242" spans="7:8" x14ac:dyDescent="0.25">
      <c r="G242" s="35"/>
      <c r="H242" s="33"/>
    </row>
    <row r="243" spans="7:8" x14ac:dyDescent="0.25">
      <c r="G243" s="33"/>
      <c r="H243" s="35"/>
    </row>
    <row r="244" spans="7:8" x14ac:dyDescent="0.25">
      <c r="G244" s="35"/>
      <c r="H244" s="33"/>
    </row>
    <row r="245" spans="7:8" x14ac:dyDescent="0.25">
      <c r="G245" s="33"/>
      <c r="H245" s="35"/>
    </row>
    <row r="246" spans="7:8" x14ac:dyDescent="0.25">
      <c r="G246" s="35"/>
      <c r="H246" s="33"/>
    </row>
    <row r="247" spans="7:8" x14ac:dyDescent="0.25">
      <c r="G247" s="33"/>
      <c r="H247" s="35"/>
    </row>
    <row r="248" spans="7:8" x14ac:dyDescent="0.25">
      <c r="G248" s="35"/>
      <c r="H248" s="35"/>
    </row>
    <row r="249" spans="7:8" x14ac:dyDescent="0.25">
      <c r="G249" s="35"/>
      <c r="H249" s="94"/>
    </row>
    <row r="250" spans="7:8" x14ac:dyDescent="0.25">
      <c r="G250" s="94"/>
      <c r="H250" s="33"/>
    </row>
    <row r="251" spans="7:8" x14ac:dyDescent="0.25">
      <c r="G251" s="33"/>
      <c r="H251" s="35"/>
    </row>
    <row r="252" spans="7:8" x14ac:dyDescent="0.25">
      <c r="G252" s="35"/>
      <c r="H252" s="33"/>
    </row>
    <row r="253" spans="7:8" x14ac:dyDescent="0.25">
      <c r="G253" s="33"/>
      <c r="H253" s="35"/>
    </row>
    <row r="254" spans="7:8" x14ac:dyDescent="0.25">
      <c r="G254" s="35"/>
      <c r="H254" s="33"/>
    </row>
    <row r="255" spans="7:8" x14ac:dyDescent="0.25">
      <c r="G255" s="33"/>
      <c r="H255" s="35"/>
    </row>
    <row r="256" spans="7:8" x14ac:dyDescent="0.25">
      <c r="G256" s="35"/>
      <c r="H256" s="33"/>
    </row>
    <row r="257" spans="7:8" x14ac:dyDescent="0.25">
      <c r="G257" s="33"/>
      <c r="H257" s="35"/>
    </row>
    <row r="258" spans="7:8" x14ac:dyDescent="0.25">
      <c r="G258" s="35"/>
      <c r="H258" s="33"/>
    </row>
    <row r="259" spans="7:8" x14ac:dyDescent="0.25">
      <c r="G259" s="33"/>
      <c r="H259" s="35"/>
    </row>
    <row r="260" spans="7:8" x14ac:dyDescent="0.25">
      <c r="G260" s="35"/>
      <c r="H260" s="35"/>
    </row>
    <row r="261" spans="7:8" x14ac:dyDescent="0.25">
      <c r="G261" s="33"/>
      <c r="H261" s="94"/>
    </row>
    <row r="262" spans="7:8" x14ac:dyDescent="0.25">
      <c r="G262" s="35"/>
      <c r="H262" s="33"/>
    </row>
    <row r="263" spans="7:8" x14ac:dyDescent="0.25">
      <c r="G263" s="35"/>
      <c r="H263" s="35"/>
    </row>
    <row r="264" spans="7:8" x14ac:dyDescent="0.25">
      <c r="G264" s="94"/>
      <c r="H264" s="33"/>
    </row>
    <row r="265" spans="7:8" x14ac:dyDescent="0.25">
      <c r="G265" s="33"/>
      <c r="H265" s="64"/>
    </row>
    <row r="266" spans="7:8" x14ac:dyDescent="0.25">
      <c r="G266" s="35"/>
      <c r="H266" s="94"/>
    </row>
    <row r="267" spans="7:8" x14ac:dyDescent="0.25">
      <c r="G267" s="64"/>
      <c r="H267" s="33"/>
    </row>
    <row r="268" spans="7:8" x14ac:dyDescent="0.25">
      <c r="G268" s="94"/>
      <c r="H268" s="35"/>
    </row>
    <row r="269" spans="7:8" x14ac:dyDescent="0.25">
      <c r="G269" s="33"/>
      <c r="H269" s="33"/>
    </row>
    <row r="270" spans="7:8" x14ac:dyDescent="0.25">
      <c r="G270" s="35"/>
      <c r="H270" s="35"/>
    </row>
    <row r="271" spans="7:8" x14ac:dyDescent="0.25">
      <c r="G271" s="33"/>
      <c r="H271" s="33"/>
    </row>
    <row r="272" spans="7:8" x14ac:dyDescent="0.25">
      <c r="G272" s="35"/>
      <c r="H272" s="35"/>
    </row>
    <row r="273" spans="7:8" x14ac:dyDescent="0.25">
      <c r="G273" s="33"/>
      <c r="H273" s="35"/>
    </row>
    <row r="274" spans="7:8" x14ac:dyDescent="0.25">
      <c r="G274" s="35"/>
      <c r="H274" s="94"/>
    </row>
    <row r="275" spans="7:8" x14ac:dyDescent="0.25">
      <c r="G275" s="33"/>
      <c r="H275" s="33"/>
    </row>
    <row r="276" spans="7:8" x14ac:dyDescent="0.25">
      <c r="G276" s="35"/>
      <c r="H276" s="35"/>
    </row>
    <row r="277" spans="7:8" x14ac:dyDescent="0.25">
      <c r="G277" s="33"/>
      <c r="H277" s="33"/>
    </row>
    <row r="278" spans="7:8" x14ac:dyDescent="0.25">
      <c r="G278" s="35"/>
      <c r="H278" s="35"/>
    </row>
    <row r="279" spans="7:8" x14ac:dyDescent="0.25">
      <c r="G279" s="35"/>
      <c r="H279" s="33"/>
    </row>
    <row r="280" spans="7:8" x14ac:dyDescent="0.25">
      <c r="G280" s="94"/>
      <c r="H280" s="35"/>
    </row>
    <row r="281" spans="7:8" x14ac:dyDescent="0.25">
      <c r="G281" s="33"/>
      <c r="H281" s="33"/>
    </row>
    <row r="282" spans="7:8" x14ac:dyDescent="0.25">
      <c r="G282" s="35"/>
      <c r="H282" s="35"/>
    </row>
    <row r="283" spans="7:8" x14ac:dyDescent="0.25">
      <c r="G283" s="33"/>
      <c r="H283" s="33"/>
    </row>
    <row r="284" spans="7:8" x14ac:dyDescent="0.25">
      <c r="G284" s="35"/>
      <c r="H284" s="35"/>
    </row>
    <row r="285" spans="7:8" x14ac:dyDescent="0.25">
      <c r="G285" s="33"/>
      <c r="H285" s="35"/>
    </row>
    <row r="286" spans="7:8" x14ac:dyDescent="0.25">
      <c r="G286" s="35"/>
      <c r="H286" s="94"/>
    </row>
    <row r="287" spans="7:8" x14ac:dyDescent="0.25">
      <c r="G287" s="33"/>
      <c r="H287" s="33"/>
    </row>
    <row r="288" spans="7:8" x14ac:dyDescent="0.25">
      <c r="G288" s="35"/>
      <c r="H288" s="35"/>
    </row>
    <row r="289" spans="7:8" x14ac:dyDescent="0.25">
      <c r="G289" s="33"/>
      <c r="H289" s="33"/>
    </row>
    <row r="290" spans="7:8" x14ac:dyDescent="0.25">
      <c r="G290" s="35"/>
      <c r="H290" s="35"/>
    </row>
    <row r="291" spans="7:8" x14ac:dyDescent="0.25">
      <c r="G291" s="33"/>
      <c r="H291" s="33"/>
    </row>
    <row r="292" spans="7:8" x14ac:dyDescent="0.25">
      <c r="G292" s="35"/>
      <c r="H292" s="35"/>
    </row>
    <row r="293" spans="7:8" x14ac:dyDescent="0.25">
      <c r="G293" s="35"/>
      <c r="H293" s="33"/>
    </row>
    <row r="294" spans="7:8" x14ac:dyDescent="0.25">
      <c r="G294" s="94"/>
      <c r="H294" s="35"/>
    </row>
    <row r="295" spans="7:8" x14ac:dyDescent="0.25">
      <c r="G295" s="33"/>
      <c r="H295" s="64"/>
    </row>
    <row r="296" spans="7:8" x14ac:dyDescent="0.25">
      <c r="G296" s="35"/>
      <c r="H296" s="94"/>
    </row>
    <row r="297" spans="7:8" x14ac:dyDescent="0.25">
      <c r="G297" s="64"/>
      <c r="H297" s="33"/>
    </row>
    <row r="298" spans="7:8" x14ac:dyDescent="0.25">
      <c r="G298" s="94"/>
      <c r="H298" s="35"/>
    </row>
    <row r="299" spans="7:8" x14ac:dyDescent="0.25">
      <c r="G299" s="33" t="s">
        <v>172</v>
      </c>
      <c r="H299" s="33"/>
    </row>
    <row r="300" spans="7:8" x14ac:dyDescent="0.25">
      <c r="G300" s="35">
        <v>1.86</v>
      </c>
      <c r="H300" s="35"/>
    </row>
    <row r="301" spans="7:8" x14ac:dyDescent="0.25">
      <c r="G301" s="33" t="s">
        <v>482</v>
      </c>
      <c r="H301" s="35"/>
    </row>
    <row r="302" spans="7:8" x14ac:dyDescent="0.25">
      <c r="G302" s="35">
        <v>0.03</v>
      </c>
    </row>
  </sheetData>
  <autoFilter ref="A5:F35" xr:uid="{00000000-0009-0000-0000-000007000000}">
    <filterColumn colId="2" showButton="0"/>
    <filterColumn colId="3" showButton="0"/>
    <filterColumn colId="4" showButton="0"/>
  </autoFilter>
  <mergeCells count="6">
    <mergeCell ref="A2:F2"/>
    <mergeCell ref="A1:F1"/>
    <mergeCell ref="A3:F3"/>
    <mergeCell ref="B5:B6"/>
    <mergeCell ref="C5:F5"/>
    <mergeCell ref="A5:A6"/>
  </mergeCells>
  <pageMargins left="1.0236220472440944" right="0.35433070866141736" top="1.1811023622047245" bottom="0.23622047244094491" header="0.94488188976377963" footer="0.15748031496062992"/>
  <pageSetup paperSize="9" scale="54" fitToHeight="0" orientation="landscape" r:id="rId1"/>
  <headerFooter differentFirst="1">
    <oddHeader xml:space="preserve">&amp;R&amp;"Times New Roman,обычный"&amp;12Продолжение  </oddHeader>
    <oddFooter>&amp;C&amp;"Times New Roman,обычный"&amp;P</oddFooter>
  </headerFooter>
  <rowBreaks count="1" manualBreakCount="1">
    <brk id="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50"/>
  <sheetViews>
    <sheetView topLeftCell="A31" zoomScale="60" zoomScaleNormal="60" workbookViewId="0">
      <selection activeCell="A49" sqref="A49:XFD49"/>
    </sheetView>
  </sheetViews>
  <sheetFormatPr defaultRowHeight="15" x14ac:dyDescent="0.25"/>
  <cols>
    <col min="1" max="1" width="24.85546875" style="23" customWidth="1"/>
    <col min="2" max="2" width="29.7109375" style="23" customWidth="1"/>
    <col min="3" max="3" width="11.140625" style="23" customWidth="1"/>
    <col min="4" max="5" width="10.7109375" style="23" customWidth="1"/>
    <col min="6" max="6" width="9.5703125" style="23" customWidth="1"/>
    <col min="7" max="7" width="11.5703125" style="23" customWidth="1"/>
    <col min="8" max="8" width="10.28515625" style="23" customWidth="1"/>
    <col min="9" max="9" width="12.28515625" style="23" customWidth="1"/>
    <col min="10" max="10" width="10.5703125" style="23" customWidth="1"/>
    <col min="11" max="11" width="12.140625" style="23" customWidth="1"/>
    <col min="12" max="16384" width="9.140625" style="23"/>
  </cols>
  <sheetData>
    <row r="1" spans="1:11" ht="15.75" x14ac:dyDescent="0.25">
      <c r="A1" s="203" t="s">
        <v>473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15.75" x14ac:dyDescent="0.25">
      <c r="B2" s="203" t="s">
        <v>5</v>
      </c>
      <c r="C2" s="203"/>
      <c r="D2" s="203"/>
      <c r="E2" s="203"/>
      <c r="F2" s="203"/>
      <c r="G2" s="203"/>
      <c r="H2" s="203"/>
      <c r="I2" s="203"/>
      <c r="J2" s="203"/>
      <c r="K2" s="203"/>
    </row>
    <row r="3" spans="1:11" ht="15.75" x14ac:dyDescent="0.25"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5" customHeight="1" x14ac:dyDescent="0.25">
      <c r="A4" s="233" t="s">
        <v>326</v>
      </c>
      <c r="B4" s="233" t="s">
        <v>327</v>
      </c>
      <c r="C4" s="233" t="s">
        <v>0</v>
      </c>
      <c r="D4" s="233" t="s">
        <v>7</v>
      </c>
      <c r="E4" s="233" t="s">
        <v>8</v>
      </c>
      <c r="F4" s="238" t="s">
        <v>1</v>
      </c>
      <c r="G4" s="239"/>
      <c r="H4" s="239"/>
      <c r="I4" s="239"/>
      <c r="J4" s="240"/>
      <c r="K4" s="241" t="s">
        <v>2</v>
      </c>
    </row>
    <row r="5" spans="1:11" x14ac:dyDescent="0.25">
      <c r="A5" s="234"/>
      <c r="B5" s="236"/>
      <c r="C5" s="236"/>
      <c r="D5" s="236"/>
      <c r="E5" s="236"/>
      <c r="F5" s="233" t="s">
        <v>12</v>
      </c>
      <c r="G5" s="238" t="s">
        <v>100</v>
      </c>
      <c r="H5" s="239"/>
      <c r="I5" s="239"/>
      <c r="J5" s="240"/>
      <c r="K5" s="241"/>
    </row>
    <row r="6" spans="1:11" ht="75" x14ac:dyDescent="0.25">
      <c r="A6" s="235"/>
      <c r="B6" s="237"/>
      <c r="C6" s="237"/>
      <c r="D6" s="237"/>
      <c r="E6" s="237"/>
      <c r="F6" s="237"/>
      <c r="G6" s="46" t="s">
        <v>3</v>
      </c>
      <c r="H6" s="46" t="s">
        <v>97</v>
      </c>
      <c r="I6" s="46" t="s">
        <v>10</v>
      </c>
      <c r="J6" s="46" t="s">
        <v>11</v>
      </c>
      <c r="K6" s="241"/>
    </row>
    <row r="7" spans="1:11" x14ac:dyDescent="0.25">
      <c r="A7" s="47"/>
      <c r="B7" s="48" t="s">
        <v>4</v>
      </c>
      <c r="C7" s="175">
        <v>1284385.22</v>
      </c>
      <c r="D7" s="175">
        <v>62249.99</v>
      </c>
      <c r="E7" s="175">
        <v>18059.84</v>
      </c>
      <c r="F7" s="175">
        <v>44798.13</v>
      </c>
      <c r="G7" s="175">
        <v>43111.64</v>
      </c>
      <c r="H7" s="175">
        <v>750.44</v>
      </c>
      <c r="I7" s="175">
        <v>808.83</v>
      </c>
      <c r="J7" s="175">
        <v>127.22</v>
      </c>
      <c r="K7" s="175">
        <v>1327697.69</v>
      </c>
    </row>
    <row r="8" spans="1:11" s="65" customFormat="1" x14ac:dyDescent="0.25">
      <c r="A8" s="47"/>
      <c r="B8" s="48"/>
      <c r="C8" s="166"/>
      <c r="D8" s="137"/>
      <c r="E8" s="166"/>
      <c r="F8" s="166"/>
      <c r="G8" s="166"/>
      <c r="H8" s="137"/>
      <c r="I8" s="137"/>
      <c r="J8" s="137"/>
      <c r="K8" s="166"/>
    </row>
    <row r="9" spans="1:11" ht="28.5" x14ac:dyDescent="0.25">
      <c r="A9" s="49" t="s">
        <v>345</v>
      </c>
      <c r="B9" s="50" t="s">
        <v>165</v>
      </c>
      <c r="C9" s="169">
        <v>1862.44</v>
      </c>
      <c r="D9" s="169">
        <v>4737.38</v>
      </c>
      <c r="E9" s="169">
        <v>4521.9799999999996</v>
      </c>
      <c r="F9" s="169">
        <v>312.02</v>
      </c>
      <c r="G9" s="169">
        <v>9.64</v>
      </c>
      <c r="H9" s="169">
        <v>107.55</v>
      </c>
      <c r="I9" s="169">
        <v>190.47</v>
      </c>
      <c r="J9" s="169">
        <v>4.37</v>
      </c>
      <c r="K9" s="169">
        <v>1965.91</v>
      </c>
    </row>
    <row r="10" spans="1:11" ht="30" x14ac:dyDescent="0.25">
      <c r="A10" s="128" t="s">
        <v>351</v>
      </c>
      <c r="B10" s="52" t="s">
        <v>166</v>
      </c>
      <c r="C10" s="191">
        <v>5.87</v>
      </c>
      <c r="D10" s="191">
        <v>235.58</v>
      </c>
      <c r="E10" s="191">
        <v>205.6</v>
      </c>
      <c r="F10" s="191">
        <v>31.35</v>
      </c>
      <c r="G10" s="191">
        <v>0.17</v>
      </c>
      <c r="H10" s="191">
        <v>11.67</v>
      </c>
      <c r="I10" s="191">
        <v>19</v>
      </c>
      <c r="J10" s="191">
        <v>0.52</v>
      </c>
      <c r="K10" s="191">
        <v>23.66</v>
      </c>
    </row>
    <row r="11" spans="1:11" ht="60" x14ac:dyDescent="0.25">
      <c r="A11" s="53" t="s">
        <v>451</v>
      </c>
      <c r="B11" s="54" t="s">
        <v>167</v>
      </c>
      <c r="C11" s="191">
        <v>40.730630000000019</v>
      </c>
      <c r="D11" s="191">
        <v>770.32899999999995</v>
      </c>
      <c r="E11" s="191">
        <v>750.99</v>
      </c>
      <c r="F11" s="191">
        <v>70.69</v>
      </c>
      <c r="G11" s="191">
        <v>0</v>
      </c>
      <c r="H11" s="191">
        <v>4.9800000000000004</v>
      </c>
      <c r="I11" s="191">
        <v>65.7</v>
      </c>
      <c r="J11" s="191">
        <v>0.02</v>
      </c>
      <c r="K11" s="192">
        <v>55.07</v>
      </c>
    </row>
    <row r="12" spans="1:11" x14ac:dyDescent="0.25">
      <c r="A12" s="55">
        <v>1141401</v>
      </c>
      <c r="B12" s="54" t="s">
        <v>168</v>
      </c>
      <c r="C12" s="191">
        <v>1291.1193699999999</v>
      </c>
      <c r="D12" s="191">
        <v>47.441000000000003</v>
      </c>
      <c r="E12" s="191">
        <v>47.68</v>
      </c>
      <c r="F12" s="191">
        <v>0</v>
      </c>
      <c r="G12" s="191">
        <v>0</v>
      </c>
      <c r="H12" s="191">
        <v>0</v>
      </c>
      <c r="I12" s="191">
        <v>0</v>
      </c>
      <c r="J12" s="191">
        <v>0</v>
      </c>
      <c r="K12" s="191">
        <v>1290.8783699999999</v>
      </c>
    </row>
    <row r="13" spans="1:11" ht="30" x14ac:dyDescent="0.25">
      <c r="A13" s="128" t="s">
        <v>452</v>
      </c>
      <c r="B13" s="44" t="s">
        <v>169</v>
      </c>
      <c r="C13" s="191">
        <v>13.33</v>
      </c>
      <c r="D13" s="191">
        <v>53.66</v>
      </c>
      <c r="E13" s="191">
        <v>16.78</v>
      </c>
      <c r="F13" s="191">
        <v>36.869999999999997</v>
      </c>
      <c r="G13" s="191">
        <v>0</v>
      </c>
      <c r="H13" s="191">
        <v>33.869999999999997</v>
      </c>
      <c r="I13" s="191">
        <v>3</v>
      </c>
      <c r="J13" s="191">
        <v>0</v>
      </c>
      <c r="K13" s="191">
        <v>16.329999999999998</v>
      </c>
    </row>
    <row r="14" spans="1:11" ht="30" x14ac:dyDescent="0.25">
      <c r="A14" s="56" t="s">
        <v>357</v>
      </c>
      <c r="B14" s="44" t="s">
        <v>170</v>
      </c>
      <c r="C14" s="191">
        <v>108.8</v>
      </c>
      <c r="D14" s="191">
        <v>2469.8000000000002</v>
      </c>
      <c r="E14" s="191">
        <v>2462.08</v>
      </c>
      <c r="F14" s="191">
        <v>67.62</v>
      </c>
      <c r="G14" s="191">
        <v>0</v>
      </c>
      <c r="H14" s="191">
        <v>5.31</v>
      </c>
      <c r="I14" s="191">
        <v>62.15</v>
      </c>
      <c r="J14" s="191">
        <v>0.16</v>
      </c>
      <c r="K14" s="191">
        <v>111.05</v>
      </c>
    </row>
    <row r="15" spans="1:11" ht="30" x14ac:dyDescent="0.25">
      <c r="A15" s="128" t="s">
        <v>453</v>
      </c>
      <c r="B15" s="44" t="s">
        <v>171</v>
      </c>
      <c r="C15" s="191">
        <v>10.84</v>
      </c>
      <c r="D15" s="191">
        <v>70.72</v>
      </c>
      <c r="E15" s="191">
        <v>62.95</v>
      </c>
      <c r="F15" s="191">
        <v>10.199999999999999</v>
      </c>
      <c r="G15" s="191">
        <v>1.46</v>
      </c>
      <c r="H15" s="191">
        <v>1.77</v>
      </c>
      <c r="I15" s="191">
        <v>5.04</v>
      </c>
      <c r="J15" s="191">
        <v>1.93</v>
      </c>
      <c r="K15" s="191">
        <v>14.9</v>
      </c>
    </row>
    <row r="16" spans="1:11" ht="45.75" customHeight="1" x14ac:dyDescent="0.25">
      <c r="A16" s="129" t="s">
        <v>454</v>
      </c>
      <c r="B16" s="57" t="s">
        <v>205</v>
      </c>
      <c r="C16" s="191">
        <v>33.06</v>
      </c>
      <c r="D16" s="191">
        <v>160.26</v>
      </c>
      <c r="E16" s="191">
        <v>155.77000000000001</v>
      </c>
      <c r="F16" s="191">
        <v>20.170000000000002</v>
      </c>
      <c r="G16" s="191">
        <v>0</v>
      </c>
      <c r="H16" s="191">
        <v>5.62</v>
      </c>
      <c r="I16" s="191">
        <v>12.99</v>
      </c>
      <c r="J16" s="191">
        <v>1.56</v>
      </c>
      <c r="K16" s="191">
        <v>30.37</v>
      </c>
    </row>
    <row r="17" spans="1:11" ht="28.5" x14ac:dyDescent="0.25">
      <c r="A17" s="49" t="s">
        <v>346</v>
      </c>
      <c r="B17" s="58" t="s">
        <v>172</v>
      </c>
      <c r="C17" s="169">
        <v>41955.17</v>
      </c>
      <c r="D17" s="169">
        <v>11278.87</v>
      </c>
      <c r="E17" s="169">
        <v>10243.23</v>
      </c>
      <c r="F17" s="169">
        <v>1495.31</v>
      </c>
      <c r="G17" s="169">
        <v>937.27</v>
      </c>
      <c r="H17" s="169">
        <v>103.77</v>
      </c>
      <c r="I17" s="169">
        <v>451.68</v>
      </c>
      <c r="J17" s="169">
        <v>2.58</v>
      </c>
      <c r="K17" s="169">
        <v>42884.46</v>
      </c>
    </row>
    <row r="18" spans="1:11" ht="45" x14ac:dyDescent="0.25">
      <c r="A18" s="130" t="s">
        <v>352</v>
      </c>
      <c r="B18" s="59" t="s">
        <v>173</v>
      </c>
      <c r="C18" s="191">
        <v>5227.8999999999996</v>
      </c>
      <c r="D18" s="191">
        <v>1039.23</v>
      </c>
      <c r="E18" s="191">
        <v>960.22</v>
      </c>
      <c r="F18" s="191">
        <v>164.36</v>
      </c>
      <c r="G18" s="191">
        <v>0</v>
      </c>
      <c r="H18" s="191">
        <v>3.3</v>
      </c>
      <c r="I18" s="191">
        <v>158.86000000000001</v>
      </c>
      <c r="J18" s="191">
        <v>2.19</v>
      </c>
      <c r="K18" s="191">
        <v>5301.41</v>
      </c>
    </row>
    <row r="19" spans="1:11" ht="30" x14ac:dyDescent="0.25">
      <c r="A19" s="56">
        <v>3140100</v>
      </c>
      <c r="B19" s="44" t="s">
        <v>174</v>
      </c>
      <c r="C19" s="191">
        <v>4.1000000000000003E-3</v>
      </c>
      <c r="D19" s="191">
        <v>0.10833</v>
      </c>
      <c r="E19" s="191">
        <v>5.3940000000000002E-2</v>
      </c>
      <c r="F19" s="191">
        <v>5.4390000000000001E-2</v>
      </c>
      <c r="G19" s="191">
        <v>0</v>
      </c>
      <c r="H19" s="191">
        <v>0.05</v>
      </c>
      <c r="I19" s="191">
        <v>0</v>
      </c>
      <c r="J19" s="191">
        <v>0</v>
      </c>
      <c r="K19" s="191">
        <v>4.5500000000000002E-3</v>
      </c>
    </row>
    <row r="20" spans="1:11" ht="15.75" customHeight="1" x14ac:dyDescent="0.25">
      <c r="A20" s="56">
        <v>3142500</v>
      </c>
      <c r="B20" s="44" t="s">
        <v>175</v>
      </c>
      <c r="C20" s="191">
        <v>3.3826499999999999</v>
      </c>
      <c r="D20" s="191">
        <v>171.93758</v>
      </c>
      <c r="E20" s="191">
        <v>165.23</v>
      </c>
      <c r="F20" s="191">
        <v>6.7665899999999999</v>
      </c>
      <c r="G20" s="191">
        <v>0</v>
      </c>
      <c r="H20" s="191">
        <v>5.7639999999999997E-2</v>
      </c>
      <c r="I20" s="191">
        <v>6.7089499999999997</v>
      </c>
      <c r="J20" s="191">
        <v>0</v>
      </c>
      <c r="K20" s="191">
        <v>10.030749999999999</v>
      </c>
    </row>
    <row r="21" spans="1:11" ht="30" x14ac:dyDescent="0.25">
      <c r="A21" s="56">
        <v>3141100</v>
      </c>
      <c r="B21" s="44" t="s">
        <v>176</v>
      </c>
      <c r="C21" s="191">
        <v>10213.271000000001</v>
      </c>
      <c r="D21" s="191">
        <v>3587.02</v>
      </c>
      <c r="E21" s="191">
        <v>3587.02</v>
      </c>
      <c r="F21" s="191">
        <v>0</v>
      </c>
      <c r="G21" s="191">
        <v>0</v>
      </c>
      <c r="H21" s="191">
        <v>0</v>
      </c>
      <c r="I21" s="191">
        <v>0</v>
      </c>
      <c r="J21" s="191">
        <v>0</v>
      </c>
      <c r="K21" s="191">
        <v>10213.271000000001</v>
      </c>
    </row>
    <row r="22" spans="1:11" x14ac:dyDescent="0.25">
      <c r="A22" s="56">
        <v>3142601</v>
      </c>
      <c r="B22" s="44" t="s">
        <v>177</v>
      </c>
      <c r="C22" s="191">
        <v>1.5E-3</v>
      </c>
      <c r="D22" s="191">
        <v>3.4673799999999999</v>
      </c>
      <c r="E22" s="191">
        <v>3.46</v>
      </c>
      <c r="F22" s="191">
        <v>1.1900000000000001E-2</v>
      </c>
      <c r="G22" s="191">
        <v>0</v>
      </c>
      <c r="H22" s="191">
        <v>0.01</v>
      </c>
      <c r="I22" s="191">
        <v>6.8999999999999999E-3</v>
      </c>
      <c r="J22" s="191">
        <v>0</v>
      </c>
      <c r="K22" s="191">
        <v>6.8999999999999999E-3</v>
      </c>
    </row>
    <row r="23" spans="1:11" ht="30" x14ac:dyDescent="0.25">
      <c r="A23" s="56" t="s">
        <v>337</v>
      </c>
      <c r="B23" s="44" t="s">
        <v>178</v>
      </c>
      <c r="C23" s="191">
        <v>515.40701000000001</v>
      </c>
      <c r="D23" s="191">
        <v>1407.2789700000001</v>
      </c>
      <c r="E23" s="191">
        <v>1361.11</v>
      </c>
      <c r="F23" s="191">
        <v>127.17221000000001</v>
      </c>
      <c r="G23" s="191">
        <v>0</v>
      </c>
      <c r="H23" s="191">
        <v>5.0939999999999999E-2</v>
      </c>
      <c r="I23" s="191">
        <v>127.1195</v>
      </c>
      <c r="J23" s="191">
        <v>1.7700000000000001E-3</v>
      </c>
      <c r="K23" s="191">
        <v>561.52760000000001</v>
      </c>
    </row>
    <row r="24" spans="1:11" x14ac:dyDescent="0.25">
      <c r="A24" s="56">
        <v>3144501</v>
      </c>
      <c r="B24" s="44" t="s">
        <v>179</v>
      </c>
      <c r="C24" s="191">
        <v>23060.61</v>
      </c>
      <c r="D24" s="191">
        <v>918.13</v>
      </c>
      <c r="E24" s="191">
        <v>5.45</v>
      </c>
      <c r="F24" s="191">
        <v>913.7</v>
      </c>
      <c r="G24" s="191">
        <v>913.7</v>
      </c>
      <c r="H24" s="191">
        <v>0</v>
      </c>
      <c r="I24" s="191">
        <v>0</v>
      </c>
      <c r="J24" s="191">
        <v>0</v>
      </c>
      <c r="K24" s="191">
        <v>23973.278880000002</v>
      </c>
    </row>
    <row r="25" spans="1:11" x14ac:dyDescent="0.25">
      <c r="A25" s="56" t="s">
        <v>331</v>
      </c>
      <c r="B25" s="44" t="s">
        <v>180</v>
      </c>
      <c r="C25" s="191">
        <v>6.2161</v>
      </c>
      <c r="D25" s="191">
        <v>14.838200000000001</v>
      </c>
      <c r="E25" s="191">
        <v>13.75</v>
      </c>
      <c r="F25" s="191">
        <v>1.64297</v>
      </c>
      <c r="G25" s="191">
        <v>0.10302</v>
      </c>
      <c r="H25" s="191">
        <v>1.52321</v>
      </c>
      <c r="I25" s="191">
        <v>1.6729999999999998E-2</v>
      </c>
      <c r="J25" s="191">
        <v>0</v>
      </c>
      <c r="K25" s="191">
        <v>5.78043</v>
      </c>
    </row>
    <row r="26" spans="1:11" x14ac:dyDescent="0.25">
      <c r="A26" s="56">
        <v>3142800</v>
      </c>
      <c r="B26" s="44" t="s">
        <v>181</v>
      </c>
      <c r="C26" s="191">
        <v>1.8400000000000001E-3</v>
      </c>
      <c r="D26" s="191">
        <v>51.575099999999999</v>
      </c>
      <c r="E26" s="191">
        <v>51.58</v>
      </c>
      <c r="F26" s="191">
        <v>0</v>
      </c>
      <c r="G26" s="191">
        <v>0</v>
      </c>
      <c r="H26" s="191">
        <v>0</v>
      </c>
      <c r="I26" s="191">
        <v>0</v>
      </c>
      <c r="J26" s="191">
        <v>0</v>
      </c>
      <c r="K26" s="191">
        <v>1.8400000000000001E-3</v>
      </c>
    </row>
    <row r="27" spans="1:11" x14ac:dyDescent="0.25">
      <c r="A27" s="56" t="s">
        <v>455</v>
      </c>
      <c r="B27" s="44" t="s">
        <v>182</v>
      </c>
      <c r="C27" s="191">
        <v>1887.76</v>
      </c>
      <c r="D27" s="191">
        <v>99.89</v>
      </c>
      <c r="E27" s="191">
        <v>73.459999999999994</v>
      </c>
      <c r="F27" s="191">
        <v>26.63</v>
      </c>
      <c r="G27" s="191">
        <v>16.989999999999998</v>
      </c>
      <c r="H27" s="191">
        <v>7.54</v>
      </c>
      <c r="I27" s="191">
        <v>2.1</v>
      </c>
      <c r="J27" s="191">
        <v>0.01</v>
      </c>
      <c r="K27" s="191">
        <v>1906.65</v>
      </c>
    </row>
    <row r="28" spans="1:11" x14ac:dyDescent="0.25">
      <c r="A28" s="56" t="s">
        <v>329</v>
      </c>
      <c r="B28" s="44" t="s">
        <v>183</v>
      </c>
      <c r="C28" s="191">
        <v>160.14836</v>
      </c>
      <c r="D28" s="191">
        <v>44.811079999999997</v>
      </c>
      <c r="E28" s="191">
        <v>26.36</v>
      </c>
      <c r="F28" s="191">
        <v>21.127189999999999</v>
      </c>
      <c r="G28" s="191">
        <v>0</v>
      </c>
      <c r="H28" s="191">
        <v>4.3772700000000002</v>
      </c>
      <c r="I28" s="191">
        <v>16.749759999999998</v>
      </c>
      <c r="J28" s="191">
        <v>1.7000000000000001E-4</v>
      </c>
      <c r="K28" s="191">
        <v>174.22386</v>
      </c>
    </row>
    <row r="29" spans="1:11" x14ac:dyDescent="0.25">
      <c r="A29" s="56" t="s">
        <v>330</v>
      </c>
      <c r="B29" s="44" t="s">
        <v>184</v>
      </c>
      <c r="C29" s="191">
        <v>3.99349</v>
      </c>
      <c r="D29" s="191">
        <v>57.782640000000001</v>
      </c>
      <c r="E29" s="191">
        <v>59.97</v>
      </c>
      <c r="F29" s="191">
        <v>0.80500000000000005</v>
      </c>
      <c r="G29" s="191">
        <v>0</v>
      </c>
      <c r="H29" s="191">
        <v>0.74790000000000001</v>
      </c>
      <c r="I29" s="191">
        <v>5.7689999999999998E-2</v>
      </c>
      <c r="J29" s="191">
        <v>0</v>
      </c>
      <c r="K29" s="191">
        <v>1.0580499999999999</v>
      </c>
    </row>
    <row r="30" spans="1:11" x14ac:dyDescent="0.25">
      <c r="A30" s="129" t="s">
        <v>456</v>
      </c>
      <c r="B30" s="57" t="s">
        <v>185</v>
      </c>
      <c r="C30" s="191">
        <v>0.14000000000000001</v>
      </c>
      <c r="D30" s="191">
        <v>3.05</v>
      </c>
      <c r="E30" s="191">
        <v>0.78</v>
      </c>
      <c r="F30" s="191">
        <v>2.3199999999999998</v>
      </c>
      <c r="G30" s="191">
        <v>0</v>
      </c>
      <c r="H30" s="191">
        <v>2.31</v>
      </c>
      <c r="I30" s="191">
        <v>0.01</v>
      </c>
      <c r="J30" s="191">
        <v>0</v>
      </c>
      <c r="K30" s="191">
        <v>0.11</v>
      </c>
    </row>
    <row r="31" spans="1:11" ht="45" customHeight="1" x14ac:dyDescent="0.25">
      <c r="A31" s="49" t="s">
        <v>347</v>
      </c>
      <c r="B31" s="58" t="s">
        <v>186</v>
      </c>
      <c r="C31" s="169">
        <v>1227317.5900000001</v>
      </c>
      <c r="D31" s="169">
        <v>43114.18</v>
      </c>
      <c r="E31" s="169">
        <v>1472.41</v>
      </c>
      <c r="F31" s="169">
        <v>41668.17</v>
      </c>
      <c r="G31" s="169">
        <v>41457.56</v>
      </c>
      <c r="H31" s="169">
        <v>56.04</v>
      </c>
      <c r="I31" s="169">
        <v>52.05</v>
      </c>
      <c r="J31" s="169">
        <v>102.51</v>
      </c>
      <c r="K31" s="169">
        <v>1268800.81</v>
      </c>
    </row>
    <row r="32" spans="1:11" x14ac:dyDescent="0.25">
      <c r="A32" s="51" t="s">
        <v>353</v>
      </c>
      <c r="B32" s="44" t="s">
        <v>187</v>
      </c>
      <c r="C32" s="191">
        <v>7.57</v>
      </c>
      <c r="D32" s="191">
        <v>18.690000000000001</v>
      </c>
      <c r="E32" s="191">
        <v>18.510000000000002</v>
      </c>
      <c r="F32" s="191">
        <v>3.18</v>
      </c>
      <c r="G32" s="191">
        <v>0</v>
      </c>
      <c r="H32" s="191">
        <v>3.03</v>
      </c>
      <c r="I32" s="191">
        <v>0.15</v>
      </c>
      <c r="J32" s="191">
        <v>0</v>
      </c>
      <c r="K32" s="191">
        <v>4.72</v>
      </c>
    </row>
    <row r="33" spans="1:11" ht="30" x14ac:dyDescent="0.25">
      <c r="A33" s="56">
        <v>5130300</v>
      </c>
      <c r="B33" s="44" t="s">
        <v>188</v>
      </c>
      <c r="C33" s="191">
        <v>374.13821000000002</v>
      </c>
      <c r="D33" s="191">
        <v>13.645200000000001</v>
      </c>
      <c r="E33" s="191">
        <v>0.85</v>
      </c>
      <c r="F33" s="191">
        <v>12.795159999999999</v>
      </c>
      <c r="G33" s="191">
        <v>0</v>
      </c>
      <c r="H33" s="191">
        <v>0</v>
      </c>
      <c r="I33" s="191">
        <v>12.795159999999999</v>
      </c>
      <c r="J33" s="191">
        <v>0</v>
      </c>
      <c r="K33" s="191">
        <v>386.93337000000002</v>
      </c>
    </row>
    <row r="34" spans="1:11" x14ac:dyDescent="0.25">
      <c r="A34" s="56">
        <v>5152201</v>
      </c>
      <c r="B34" s="44" t="s">
        <v>189</v>
      </c>
      <c r="C34" s="191">
        <v>1098321.8400000001</v>
      </c>
      <c r="D34" s="191">
        <v>38299.83</v>
      </c>
      <c r="E34" s="191">
        <v>819.86</v>
      </c>
      <c r="F34" s="191">
        <v>37479.97</v>
      </c>
      <c r="G34" s="191">
        <v>37479.949999999997</v>
      </c>
      <c r="H34" s="191">
        <v>0.01</v>
      </c>
      <c r="I34" s="191">
        <v>0</v>
      </c>
      <c r="J34" s="191">
        <v>0</v>
      </c>
      <c r="K34" s="191">
        <v>1135801.79428</v>
      </c>
    </row>
    <row r="35" spans="1:11" ht="30" x14ac:dyDescent="0.25">
      <c r="A35" s="56">
        <v>5152202</v>
      </c>
      <c r="B35" s="44" t="s">
        <v>190</v>
      </c>
      <c r="C35" s="191">
        <v>128292.29</v>
      </c>
      <c r="D35" s="191">
        <v>3977.51</v>
      </c>
      <c r="E35" s="191">
        <v>0</v>
      </c>
      <c r="F35" s="191">
        <v>3977.51</v>
      </c>
      <c r="G35" s="191">
        <v>3977.51</v>
      </c>
      <c r="H35" s="191">
        <v>0</v>
      </c>
      <c r="I35" s="191">
        <v>0</v>
      </c>
      <c r="J35" s="191">
        <v>0</v>
      </c>
      <c r="K35" s="191">
        <v>132269.796</v>
      </c>
    </row>
    <row r="36" spans="1:11" ht="25.5" customHeight="1" x14ac:dyDescent="0.25">
      <c r="A36" s="56" t="s">
        <v>354</v>
      </c>
      <c r="B36" s="44" t="s">
        <v>191</v>
      </c>
      <c r="C36" s="191">
        <v>0.31</v>
      </c>
      <c r="D36" s="191">
        <v>14.04</v>
      </c>
      <c r="E36" s="191">
        <v>11.99</v>
      </c>
      <c r="F36" s="191">
        <v>2.29</v>
      </c>
      <c r="G36" s="191">
        <v>0</v>
      </c>
      <c r="H36" s="191">
        <v>0.06</v>
      </c>
      <c r="I36" s="191">
        <v>0</v>
      </c>
      <c r="J36" s="191">
        <v>2.23</v>
      </c>
      <c r="K36" s="191">
        <v>7.0000000000000007E-2</v>
      </c>
    </row>
    <row r="37" spans="1:11" ht="30" x14ac:dyDescent="0.25">
      <c r="A37" s="56" t="s">
        <v>355</v>
      </c>
      <c r="B37" s="44" t="s">
        <v>192</v>
      </c>
      <c r="C37" s="191">
        <v>0.77</v>
      </c>
      <c r="D37" s="191">
        <v>9.68</v>
      </c>
      <c r="E37" s="191">
        <v>8.19</v>
      </c>
      <c r="F37" s="191">
        <v>1.63</v>
      </c>
      <c r="G37" s="191">
        <v>0</v>
      </c>
      <c r="H37" s="191">
        <v>0</v>
      </c>
      <c r="I37" s="191">
        <v>0.75</v>
      </c>
      <c r="J37" s="191">
        <v>0.89</v>
      </c>
      <c r="K37" s="191">
        <v>1.37</v>
      </c>
    </row>
    <row r="38" spans="1:11" x14ac:dyDescent="0.25">
      <c r="A38" s="56" t="s">
        <v>356</v>
      </c>
      <c r="B38" s="44" t="s">
        <v>193</v>
      </c>
      <c r="C38" s="169">
        <v>5.76</v>
      </c>
      <c r="D38" s="169">
        <v>29.01</v>
      </c>
      <c r="E38" s="169">
        <v>19.98</v>
      </c>
      <c r="F38" s="169">
        <v>10.96</v>
      </c>
      <c r="G38" s="169">
        <v>0</v>
      </c>
      <c r="H38" s="169">
        <v>8.14</v>
      </c>
      <c r="I38" s="169">
        <v>2.83</v>
      </c>
      <c r="J38" s="169">
        <v>0</v>
      </c>
      <c r="K38" s="169">
        <v>6.65</v>
      </c>
    </row>
    <row r="39" spans="1:11" ht="45" x14ac:dyDescent="0.25">
      <c r="A39" s="56" t="s">
        <v>457</v>
      </c>
      <c r="B39" s="44" t="s">
        <v>194</v>
      </c>
      <c r="C39" s="191">
        <v>12.62</v>
      </c>
      <c r="D39" s="191">
        <v>16</v>
      </c>
      <c r="E39" s="191">
        <v>16.8</v>
      </c>
      <c r="F39" s="191">
        <v>0.91</v>
      </c>
      <c r="G39" s="191">
        <v>0.02</v>
      </c>
      <c r="H39" s="191">
        <v>0.18</v>
      </c>
      <c r="I39" s="191">
        <v>0.63</v>
      </c>
      <c r="J39" s="191">
        <v>0.08</v>
      </c>
      <c r="K39" s="191">
        <v>11.56</v>
      </c>
    </row>
    <row r="40" spans="1:11" ht="45" x14ac:dyDescent="0.25">
      <c r="A40" s="56" t="s">
        <v>458</v>
      </c>
      <c r="B40" s="44" t="s">
        <v>195</v>
      </c>
      <c r="C40" s="191">
        <v>4.97</v>
      </c>
      <c r="D40" s="191">
        <v>25.33</v>
      </c>
      <c r="E40" s="191">
        <v>22.92</v>
      </c>
      <c r="F40" s="191">
        <v>4.17</v>
      </c>
      <c r="G40" s="191">
        <v>0.01</v>
      </c>
      <c r="H40" s="191">
        <v>3.15</v>
      </c>
      <c r="I40" s="191">
        <v>1</v>
      </c>
      <c r="J40" s="191">
        <v>0.01</v>
      </c>
      <c r="K40" s="191">
        <v>4.22</v>
      </c>
    </row>
    <row r="41" spans="1:11" ht="30" x14ac:dyDescent="0.25">
      <c r="A41" s="56" t="s">
        <v>456</v>
      </c>
      <c r="B41" s="44" t="s">
        <v>196</v>
      </c>
      <c r="C41" s="191">
        <v>0.51</v>
      </c>
      <c r="D41" s="191">
        <v>6.73</v>
      </c>
      <c r="E41" s="191">
        <v>3.5</v>
      </c>
      <c r="F41" s="191">
        <v>3.36</v>
      </c>
      <c r="G41" s="191">
        <v>0</v>
      </c>
      <c r="H41" s="191">
        <v>2.78</v>
      </c>
      <c r="I41" s="191">
        <v>0.18</v>
      </c>
      <c r="J41" s="191">
        <v>0.39</v>
      </c>
      <c r="K41" s="191">
        <v>0.56000000000000005</v>
      </c>
    </row>
    <row r="42" spans="1:11" ht="48.75" customHeight="1" x14ac:dyDescent="0.25">
      <c r="A42" s="131" t="s">
        <v>459</v>
      </c>
      <c r="B42" s="44" t="s">
        <v>197</v>
      </c>
      <c r="C42" s="191">
        <v>14.43</v>
      </c>
      <c r="D42" s="191">
        <v>168.88</v>
      </c>
      <c r="E42" s="191">
        <v>156.80000000000001</v>
      </c>
      <c r="F42" s="191">
        <v>17.079999999999998</v>
      </c>
      <c r="G42" s="191">
        <v>0.02</v>
      </c>
      <c r="H42" s="191">
        <v>11.4</v>
      </c>
      <c r="I42" s="191">
        <v>5.65</v>
      </c>
      <c r="J42" s="191">
        <v>0</v>
      </c>
      <c r="K42" s="191">
        <v>15.11</v>
      </c>
    </row>
    <row r="43" spans="1:11" ht="30" x14ac:dyDescent="0.25">
      <c r="A43" s="55" t="s">
        <v>460</v>
      </c>
      <c r="B43" s="44" t="s">
        <v>198</v>
      </c>
      <c r="C43" s="191">
        <v>38.21</v>
      </c>
      <c r="D43" s="191">
        <v>86.66</v>
      </c>
      <c r="E43" s="191">
        <v>80.709999999999994</v>
      </c>
      <c r="F43" s="191">
        <v>11.09</v>
      </c>
      <c r="G43" s="191">
        <v>0.01</v>
      </c>
      <c r="H43" s="191">
        <v>1.47</v>
      </c>
      <c r="I43" s="191">
        <v>9.59</v>
      </c>
      <c r="J43" s="191">
        <v>0.02</v>
      </c>
      <c r="K43" s="191">
        <v>42.67</v>
      </c>
    </row>
    <row r="44" spans="1:11" x14ac:dyDescent="0.25">
      <c r="A44" s="55" t="s">
        <v>461</v>
      </c>
      <c r="B44" s="44" t="s">
        <v>199</v>
      </c>
      <c r="C44" s="191">
        <v>0.2</v>
      </c>
      <c r="D44" s="191">
        <v>12.9</v>
      </c>
      <c r="E44" s="191">
        <v>9.33</v>
      </c>
      <c r="F44" s="191">
        <v>3.61</v>
      </c>
      <c r="G44" s="191">
        <v>0</v>
      </c>
      <c r="H44" s="191">
        <v>0.11</v>
      </c>
      <c r="I44" s="191">
        <v>0</v>
      </c>
      <c r="J44" s="191">
        <v>3.5</v>
      </c>
      <c r="K44" s="191">
        <v>0.16</v>
      </c>
    </row>
    <row r="45" spans="1:11" x14ac:dyDescent="0.25">
      <c r="A45" s="49" t="s">
        <v>348</v>
      </c>
      <c r="B45" s="50" t="s">
        <v>200</v>
      </c>
      <c r="C45" s="169">
        <v>1.17</v>
      </c>
      <c r="D45" s="169">
        <v>27.98</v>
      </c>
      <c r="E45" s="169">
        <v>7.97</v>
      </c>
      <c r="F45" s="169">
        <v>20.170000000000002</v>
      </c>
      <c r="G45" s="169">
        <v>0</v>
      </c>
      <c r="H45" s="169">
        <v>3.04</v>
      </c>
      <c r="I45" s="169">
        <v>0.36</v>
      </c>
      <c r="J45" s="169">
        <v>16.77</v>
      </c>
      <c r="K45" s="169">
        <v>1.36</v>
      </c>
    </row>
    <row r="46" spans="1:11" ht="86.25" customHeight="1" x14ac:dyDescent="0.25">
      <c r="A46" s="49" t="s">
        <v>349</v>
      </c>
      <c r="B46" s="58" t="s">
        <v>201</v>
      </c>
      <c r="C46" s="169">
        <v>13240.7</v>
      </c>
      <c r="D46" s="169">
        <v>2105.48</v>
      </c>
      <c r="E46" s="169">
        <v>1278</v>
      </c>
      <c r="F46" s="169">
        <v>850.6</v>
      </c>
      <c r="G46" s="169">
        <v>707.17</v>
      </c>
      <c r="H46" s="169">
        <v>39.15</v>
      </c>
      <c r="I46" s="169">
        <v>103.81</v>
      </c>
      <c r="J46" s="169">
        <v>0.48</v>
      </c>
      <c r="K46" s="169">
        <v>14028.56</v>
      </c>
    </row>
    <row r="47" spans="1:11" ht="45" x14ac:dyDescent="0.25">
      <c r="A47" s="131" t="s">
        <v>462</v>
      </c>
      <c r="B47" s="52" t="s">
        <v>202</v>
      </c>
      <c r="C47" s="191">
        <v>564.72</v>
      </c>
      <c r="D47" s="191">
        <v>23.09</v>
      </c>
      <c r="E47" s="191">
        <v>3.55</v>
      </c>
      <c r="F47" s="191">
        <v>28.689999999999998</v>
      </c>
      <c r="G47" s="191">
        <v>9.5299999999999994</v>
      </c>
      <c r="H47" s="191">
        <v>17.03</v>
      </c>
      <c r="I47" s="191">
        <v>2.15</v>
      </c>
      <c r="J47" s="191">
        <v>0</v>
      </c>
      <c r="K47" s="191">
        <v>567.24</v>
      </c>
    </row>
    <row r="48" spans="1:11" ht="30" customHeight="1" x14ac:dyDescent="0.25">
      <c r="A48" s="131" t="s">
        <v>463</v>
      </c>
      <c r="B48" s="44" t="s">
        <v>325</v>
      </c>
      <c r="C48" s="169">
        <v>12672.27</v>
      </c>
      <c r="D48" s="169">
        <v>2074.6799999999998</v>
      </c>
      <c r="E48" s="169">
        <v>1269.1600000000001</v>
      </c>
      <c r="F48" s="169">
        <v>819.44</v>
      </c>
      <c r="G48" s="169">
        <v>697.64</v>
      </c>
      <c r="H48" s="169">
        <v>20.079999999999998</v>
      </c>
      <c r="I48" s="169">
        <v>101.24</v>
      </c>
      <c r="J48" s="169">
        <v>0.48</v>
      </c>
      <c r="K48" s="191">
        <v>13457.24</v>
      </c>
    </row>
    <row r="49" spans="1:11" ht="43.5" customHeight="1" x14ac:dyDescent="0.25">
      <c r="A49" s="132" t="s">
        <v>350</v>
      </c>
      <c r="B49" s="60" t="s">
        <v>203</v>
      </c>
      <c r="C49" s="169">
        <v>8.14</v>
      </c>
      <c r="D49" s="169">
        <v>986.09</v>
      </c>
      <c r="E49" s="169">
        <v>536.25</v>
      </c>
      <c r="F49" s="169">
        <v>451.88</v>
      </c>
      <c r="G49" s="169">
        <v>0.01</v>
      </c>
      <c r="H49" s="169">
        <v>440.9</v>
      </c>
      <c r="I49" s="169">
        <v>10.47</v>
      </c>
      <c r="J49" s="169">
        <v>0.5</v>
      </c>
      <c r="K49" s="169">
        <v>16.579999999999998</v>
      </c>
    </row>
    <row r="50" spans="1:11" ht="46.5" customHeight="1" x14ac:dyDescent="0.25">
      <c r="A50" s="56">
        <v>9120400</v>
      </c>
      <c r="B50" s="44" t="s">
        <v>204</v>
      </c>
      <c r="C50" s="169">
        <v>8.14</v>
      </c>
      <c r="D50" s="169">
        <v>986.08</v>
      </c>
      <c r="E50" s="169">
        <v>536.25</v>
      </c>
      <c r="F50" s="169">
        <v>451.88</v>
      </c>
      <c r="G50" s="169">
        <v>0.01</v>
      </c>
      <c r="H50" s="169">
        <v>440.9</v>
      </c>
      <c r="I50" s="169">
        <v>10.47</v>
      </c>
      <c r="J50" s="169">
        <v>0.5</v>
      </c>
      <c r="K50" s="169">
        <v>16.579999999999998</v>
      </c>
    </row>
  </sheetData>
  <autoFilter ref="A4:K50" xr:uid="{00000000-0009-0000-0000-000008000000}">
    <filterColumn colId="5" showButton="0"/>
    <filterColumn colId="6" showButton="0"/>
    <filterColumn colId="7" showButton="0"/>
    <filterColumn colId="8" showButton="0"/>
  </autoFilter>
  <mergeCells count="11">
    <mergeCell ref="A1:K1"/>
    <mergeCell ref="A4:A6"/>
    <mergeCell ref="B2:K2"/>
    <mergeCell ref="B4:B6"/>
    <mergeCell ref="C4:C6"/>
    <mergeCell ref="D4:D6"/>
    <mergeCell ref="E4:E6"/>
    <mergeCell ref="F4:J4"/>
    <mergeCell ref="K4:K6"/>
    <mergeCell ref="F5:F6"/>
    <mergeCell ref="G5:J5"/>
  </mergeCells>
  <pageMargins left="0.25" right="0.25" top="0.75" bottom="0.75" header="0.3" footer="0.3"/>
  <pageSetup paperSize="9" scale="82" fitToHeight="0" orientation="landscape" r:id="rId1"/>
  <headerFooter differentFirst="1">
    <oddHeader>&amp;R&amp;"Times New Roman,обычный"Продолжение</oddHeader>
    <oddFooter>&amp;C&amp;"Times New Roman,обычный"&amp;P</oddFooter>
  </headerFooter>
  <rowBreaks count="2" manualBreakCount="2">
    <brk id="15" max="12" man="1"/>
    <brk id="3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15</vt:i4>
      </vt:variant>
    </vt:vector>
  </HeadingPairs>
  <TitlesOfParts>
    <vt:vector size="26" baseType="lpstr">
      <vt:lpstr>табл1 (2)</vt:lpstr>
      <vt:lpstr>табл2 (2)</vt:lpstr>
      <vt:lpstr>табл3 (2)</vt:lpstr>
      <vt:lpstr>табл4 (2)</vt:lpstr>
      <vt:lpstr>табл5</vt:lpstr>
      <vt:lpstr>табл6 (2)</vt:lpstr>
      <vt:lpstr>табл7</vt:lpstr>
      <vt:lpstr>табл8 (2)</vt:lpstr>
      <vt:lpstr>табл9</vt:lpstr>
      <vt:lpstr>табл10 (2)</vt:lpstr>
      <vt:lpstr>табл11</vt:lpstr>
      <vt:lpstr>табл7!OLE_LINK1</vt:lpstr>
      <vt:lpstr>'табл2 (2)'!Заголовки_для_печати</vt:lpstr>
      <vt:lpstr>'табл3 (2)'!Заголовки_для_печати</vt:lpstr>
      <vt:lpstr>'табл4 (2)'!Заголовки_для_печати</vt:lpstr>
      <vt:lpstr>табл5!Заголовки_для_печати</vt:lpstr>
      <vt:lpstr>'табл6 (2)'!Заголовки_для_печати</vt:lpstr>
      <vt:lpstr>табл7!Заголовки_для_печати</vt:lpstr>
      <vt:lpstr>'табл8 (2)'!Заголовки_для_печати</vt:lpstr>
      <vt:lpstr>табл9!Заголовки_для_печати</vt:lpstr>
      <vt:lpstr>'табл1 (2)'!Область_печати</vt:lpstr>
      <vt:lpstr>'табл10 (2)'!Область_печати</vt:lpstr>
      <vt:lpstr>'табл4 (2)'!Область_печати</vt:lpstr>
      <vt:lpstr>табл5!Область_печати</vt:lpstr>
      <vt:lpstr>'табл6 (2)'!Область_печати</vt:lpstr>
      <vt:lpstr>табл7!Область_печати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2022-08-08T12:12:09Z</dcterms:modified>
</cp:coreProperties>
</file>